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IT ACHIZITII 2025 - 2026 PESTE 5000 EURO\2. 2026\1. TRIM I 2026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3" i="1" l="1"/>
  <c r="H11" i="1" l="1"/>
  <c r="H10" i="1"/>
  <c r="H9" i="1"/>
  <c r="H8" i="1" l="1"/>
  <c r="H7" i="1" l="1"/>
  <c r="H12" i="1" l="1"/>
  <c r="H19" i="1" l="1"/>
</calcChain>
</file>

<file path=xl/sharedStrings.xml><?xml version="1.0" encoding="utf-8"?>
<sst xmlns="http://schemas.openxmlformats.org/spreadsheetml/2006/main" count="60" uniqueCount="47">
  <si>
    <t>Nr.crt.</t>
  </si>
  <si>
    <t>Furnizor/ prestator/ executant</t>
  </si>
  <si>
    <t>Obiectul contractului</t>
  </si>
  <si>
    <t>Valoare lei fara TVA</t>
  </si>
  <si>
    <t>Valoare lei cu TVA</t>
  </si>
  <si>
    <t>Procedura de achizitie</t>
  </si>
  <si>
    <t>Nr. /dată contract/ document</t>
  </si>
  <si>
    <t>SC MATRA SRL</t>
  </si>
  <si>
    <t xml:space="preserve">Licitatie deschisa </t>
  </si>
  <si>
    <t>SC TARGET POINT SRL</t>
  </si>
  <si>
    <t>PROCEDURĂ SMPLIFICATĂ</t>
  </si>
  <si>
    <t>II AMARIEI G. PETRU</t>
  </si>
  <si>
    <t>SC IRINEL SRL</t>
  </si>
  <si>
    <t>SC DARNIC IRI CONF SRL</t>
  </si>
  <si>
    <t>OMV PETROM MARKETING SRL</t>
  </si>
  <si>
    <t>SC DELMAR FOREST LOGISTIC SRL</t>
  </si>
  <si>
    <t>Achizitie directa</t>
  </si>
  <si>
    <t>SC APRO-COM-IMPEX S.RL</t>
  </si>
  <si>
    <t xml:space="preserve">Contract subsecvent nr.3- Furnizare produse alimentare de baza </t>
  </si>
  <si>
    <t xml:space="preserve">                                                                                    Situație privind achizițiile ce depășesc 5.000 euro pentru anul 2026 - TRIMESTRUL I</t>
  </si>
  <si>
    <t>SC SANIRAL SRL</t>
  </si>
  <si>
    <t>3282/32/04.02.2026</t>
  </si>
  <si>
    <t>Contract subsecvent 3 Achiziționare peleți</t>
  </si>
  <si>
    <t>SC CERT-EXPERT-INSTAL SRL</t>
  </si>
  <si>
    <t>2567/104/23.01.2026</t>
  </si>
  <si>
    <t>Act aditional nr. 6 la contractul nr. 20977/77/27.05.2025</t>
  </si>
  <si>
    <t>Contract subsecvent nr. 4 Furnizare produse de igienă corporală - Lot 1</t>
  </si>
  <si>
    <t>Contract subsecvent nr. 4 Furnizare materiale de curățenie - Lot 2</t>
  </si>
  <si>
    <t>Contract subsecvent nr. 4 Furnizare detergenti si produse pentru rufe - Lot 3</t>
  </si>
  <si>
    <t>6453/28/17.02.2026</t>
  </si>
  <si>
    <t>6454/29/17.02.2026</t>
  </si>
  <si>
    <t>6455/30/17.02.2026</t>
  </si>
  <si>
    <t>6747/55468/02.03.2026</t>
  </si>
  <si>
    <t>Contract Subsecvent 4-Furnizare carburant auto pe baza de bonuri valorice pentru centre</t>
  </si>
  <si>
    <t>10438/35/10.03.2026</t>
  </si>
  <si>
    <t>Contract subsecvent 2 furnizare lemn de foc</t>
  </si>
  <si>
    <t>12714/39/24.03.2026</t>
  </si>
  <si>
    <t>12715/22/25.03.2026</t>
  </si>
  <si>
    <t>12716/456/23.03.2026</t>
  </si>
  <si>
    <t>Contract subsecvent nr.3 - Furnizare conserve de fructe si legume</t>
  </si>
  <si>
    <t>12673/25/25.03.2026</t>
  </si>
  <si>
    <t>12713/157/23.03.2026</t>
  </si>
  <si>
    <t>Contract subsecvent 3 Fructe și legume diverse</t>
  </si>
  <si>
    <t>12718/144/24.03.2026</t>
  </si>
  <si>
    <t>Contract Subsecvent 4-Furnizare carne si produse din carne de porc, vita, oaie, pasare si peste</t>
  </si>
  <si>
    <t>Contract Subsecvent 4-Furnizare lactate</t>
  </si>
  <si>
    <t xml:space="preserve">Contract subsecvent 3 -Furnizare Dulciuri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</si>
</sst>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Fill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9"/>
  <sheetViews>
    <sheetView tabSelected="1" zoomScaleNormal="100" workbookViewId="0">
      <selection activeCell="F31" sqref="F31"/>
    </sheetView>
  </sheetViews>
  <sheetFormatPr defaultRowHeight="15" x14ac:dyDescent="0.25"/>
  <cols>
    <col min="1" max="1" width="4.7109375" customWidth="1"/>
    <col min="2" max="2" width="8.7109375" customWidth="1"/>
    <col min="3" max="3" width="33.85546875" customWidth="1"/>
    <col min="4" max="4" width="25.5703125" customWidth="1"/>
    <col min="5" max="5" width="25" customWidth="1"/>
    <col min="6" max="6" width="74.7109375" customWidth="1"/>
    <col min="7" max="7" width="20.85546875" customWidth="1"/>
    <col min="8" max="8" width="21.5703125" customWidth="1"/>
  </cols>
  <sheetData>
    <row r="1" spans="2:30" ht="16.5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6.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8.75" x14ac:dyDescent="0.3">
      <c r="B3" s="1"/>
      <c r="C3" s="2" t="s">
        <v>19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6.5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ht="16.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16.5" x14ac:dyDescent="0.3">
      <c r="B6" s="3" t="s">
        <v>0</v>
      </c>
      <c r="C6" s="3" t="s">
        <v>1</v>
      </c>
      <c r="D6" s="3" t="s">
        <v>5</v>
      </c>
      <c r="E6" s="3" t="s">
        <v>6</v>
      </c>
      <c r="F6" s="3" t="s">
        <v>2</v>
      </c>
      <c r="G6" s="3" t="s">
        <v>3</v>
      </c>
      <c r="H6" s="3" t="s">
        <v>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s="15" customFormat="1" ht="16.5" x14ac:dyDescent="0.3">
      <c r="B7" s="9">
        <v>1</v>
      </c>
      <c r="C7" s="17" t="s">
        <v>20</v>
      </c>
      <c r="D7" s="5" t="s">
        <v>8</v>
      </c>
      <c r="E7" s="8" t="s">
        <v>21</v>
      </c>
      <c r="F7" s="10" t="s">
        <v>22</v>
      </c>
      <c r="G7" s="6">
        <v>156708</v>
      </c>
      <c r="H7" s="6">
        <f>G7*1.11</f>
        <v>173945.88</v>
      </c>
    </row>
    <row r="8" spans="2:30" s="15" customFormat="1" ht="16.5" x14ac:dyDescent="0.3">
      <c r="B8" s="9">
        <v>2</v>
      </c>
      <c r="C8" s="17" t="s">
        <v>23</v>
      </c>
      <c r="D8" s="5" t="s">
        <v>16</v>
      </c>
      <c r="E8" s="8" t="s">
        <v>24</v>
      </c>
      <c r="F8" s="10" t="s">
        <v>25</v>
      </c>
      <c r="G8" s="6">
        <v>22191.119999999999</v>
      </c>
      <c r="H8" s="6">
        <f>G8*1.21</f>
        <v>26851.2552</v>
      </c>
    </row>
    <row r="9" spans="2:30" s="15" customFormat="1" ht="16.5" x14ac:dyDescent="0.3">
      <c r="B9" s="9">
        <v>3</v>
      </c>
      <c r="C9" s="18" t="s">
        <v>9</v>
      </c>
      <c r="D9" s="9" t="s">
        <v>10</v>
      </c>
      <c r="E9" s="9" t="s">
        <v>29</v>
      </c>
      <c r="F9" s="9" t="s">
        <v>26</v>
      </c>
      <c r="G9" s="7">
        <v>47885.11</v>
      </c>
      <c r="H9" s="7">
        <f>G9*1.21</f>
        <v>57940.983099999998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2:30" s="15" customFormat="1" ht="16.5" x14ac:dyDescent="0.3">
      <c r="B10" s="9">
        <v>4</v>
      </c>
      <c r="C10" s="18" t="s">
        <v>9</v>
      </c>
      <c r="D10" s="9" t="s">
        <v>10</v>
      </c>
      <c r="E10" s="9" t="s">
        <v>30</v>
      </c>
      <c r="F10" s="9" t="s">
        <v>27</v>
      </c>
      <c r="G10" s="7">
        <v>59874.5</v>
      </c>
      <c r="H10" s="7">
        <f>G10*1.21</f>
        <v>72448.145000000004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2:30" s="15" customFormat="1" ht="16.5" x14ac:dyDescent="0.3">
      <c r="B11" s="9">
        <v>5</v>
      </c>
      <c r="C11" s="18" t="s">
        <v>9</v>
      </c>
      <c r="D11" s="9" t="s">
        <v>10</v>
      </c>
      <c r="E11" s="9" t="s">
        <v>31</v>
      </c>
      <c r="F11" s="9" t="s">
        <v>28</v>
      </c>
      <c r="G11" s="7">
        <v>24174.240000000002</v>
      </c>
      <c r="H11" s="7">
        <f>G11*1.21</f>
        <v>29250.830400000003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2:30" s="16" customFormat="1" ht="16.5" x14ac:dyDescent="0.3">
      <c r="B12" s="9">
        <v>6</v>
      </c>
      <c r="C12" s="18" t="s">
        <v>15</v>
      </c>
      <c r="D12" s="5" t="s">
        <v>10</v>
      </c>
      <c r="E12" s="8" t="s">
        <v>34</v>
      </c>
      <c r="F12" s="10" t="s">
        <v>35</v>
      </c>
      <c r="G12" s="7">
        <v>162008</v>
      </c>
      <c r="H12" s="7">
        <f>G12*1.11</f>
        <v>179828.88</v>
      </c>
    </row>
    <row r="13" spans="2:30" s="15" customFormat="1" ht="15" customHeight="1" x14ac:dyDescent="0.3">
      <c r="B13" s="9">
        <v>7</v>
      </c>
      <c r="C13" s="12" t="s">
        <v>14</v>
      </c>
      <c r="D13" s="8" t="s">
        <v>8</v>
      </c>
      <c r="E13" s="8" t="s">
        <v>32</v>
      </c>
      <c r="F13" s="5" t="s">
        <v>33</v>
      </c>
      <c r="G13" s="7">
        <v>52107.44</v>
      </c>
      <c r="H13" s="7">
        <f>G13*1.21</f>
        <v>63050.002399999998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2:30" s="16" customFormat="1" ht="15" customHeight="1" x14ac:dyDescent="0.3">
      <c r="B14" s="9">
        <v>8</v>
      </c>
      <c r="C14" s="13" t="s">
        <v>7</v>
      </c>
      <c r="D14" s="9" t="s">
        <v>8</v>
      </c>
      <c r="E14" s="9" t="s">
        <v>43</v>
      </c>
      <c r="F14" s="4" t="s">
        <v>44</v>
      </c>
      <c r="G14" s="7">
        <v>148276.79999999999</v>
      </c>
      <c r="H14" s="7">
        <f>G14*1.11</f>
        <v>164587.24799999999</v>
      </c>
    </row>
    <row r="15" spans="2:30" s="16" customFormat="1" ht="16.5" x14ac:dyDescent="0.3">
      <c r="B15" s="9">
        <v>9</v>
      </c>
      <c r="C15" s="14" t="s">
        <v>13</v>
      </c>
      <c r="D15" s="8" t="s">
        <v>8</v>
      </c>
      <c r="E15" s="8" t="s">
        <v>36</v>
      </c>
      <c r="F15" s="5" t="s">
        <v>45</v>
      </c>
      <c r="G15" s="6">
        <v>121892</v>
      </c>
      <c r="H15" s="6">
        <v>135520.62</v>
      </c>
    </row>
    <row r="16" spans="2:30" s="16" customFormat="1" ht="16.5" x14ac:dyDescent="0.3">
      <c r="B16" s="9">
        <v>10</v>
      </c>
      <c r="C16" s="18" t="s">
        <v>12</v>
      </c>
      <c r="D16" s="5" t="s">
        <v>8</v>
      </c>
      <c r="E16" s="8" t="s">
        <v>37</v>
      </c>
      <c r="F16" s="10" t="s">
        <v>46</v>
      </c>
      <c r="G16" s="7">
        <v>46297.5</v>
      </c>
      <c r="H16" s="7">
        <v>55944.03</v>
      </c>
    </row>
    <row r="17" spans="2:8" s="15" customFormat="1" ht="16.5" x14ac:dyDescent="0.3">
      <c r="B17" s="11">
        <v>11</v>
      </c>
      <c r="C17" s="19" t="s">
        <v>17</v>
      </c>
      <c r="D17" s="8" t="s">
        <v>8</v>
      </c>
      <c r="E17" s="9" t="s">
        <v>38</v>
      </c>
      <c r="F17" s="4" t="s">
        <v>39</v>
      </c>
      <c r="G17" s="7">
        <v>28976.45</v>
      </c>
      <c r="H17" s="7">
        <v>32718.959999999999</v>
      </c>
    </row>
    <row r="18" spans="2:8" s="15" customFormat="1" ht="16.5" x14ac:dyDescent="0.3">
      <c r="B18" s="9">
        <v>12</v>
      </c>
      <c r="C18" s="18" t="s">
        <v>12</v>
      </c>
      <c r="D18" s="9" t="s">
        <v>8</v>
      </c>
      <c r="E18" s="9" t="s">
        <v>40</v>
      </c>
      <c r="F18" s="9" t="s">
        <v>18</v>
      </c>
      <c r="G18" s="7">
        <v>23223.9</v>
      </c>
      <c r="H18" s="7">
        <v>25778.53</v>
      </c>
    </row>
    <row r="19" spans="2:8" s="16" customFormat="1" ht="16.5" x14ac:dyDescent="0.3">
      <c r="B19" s="9">
        <v>13</v>
      </c>
      <c r="C19" s="17" t="s">
        <v>11</v>
      </c>
      <c r="D19" s="5" t="s">
        <v>8</v>
      </c>
      <c r="E19" s="8" t="s">
        <v>41</v>
      </c>
      <c r="F19" s="10" t="s">
        <v>42</v>
      </c>
      <c r="G19" s="6">
        <v>72333.25</v>
      </c>
      <c r="H19" s="6">
        <f>G19*1.11</f>
        <v>80289.907500000001</v>
      </c>
    </row>
  </sheetData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Crisan Mihaela</dc:creator>
  <cp:lastModifiedBy>MALUREANU Madalina</cp:lastModifiedBy>
  <cp:lastPrinted>2025-04-07T06:32:45Z</cp:lastPrinted>
  <dcterms:created xsi:type="dcterms:W3CDTF">2025-02-25T07:37:04Z</dcterms:created>
  <dcterms:modified xsi:type="dcterms:W3CDTF">2026-06-03T07:36:21Z</dcterms:modified>
</cp:coreProperties>
</file>