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00.0.79\transfer\SIT ACHIZITII 2025 PESTE 5000 EURO\2. TRIM II 2025\"/>
    </mc:Choice>
  </mc:AlternateContent>
  <bookViews>
    <workbookView xWindow="0" yWindow="0" windowWidth="28800" windowHeight="12300"/>
  </bookViews>
  <sheets>
    <sheet name="Trim.II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 l="1"/>
  <c r="H31" i="1" l="1"/>
  <c r="H26" i="1" l="1"/>
  <c r="H28" i="1"/>
  <c r="H25" i="1"/>
  <c r="H24" i="1"/>
  <c r="H23" i="1"/>
  <c r="H22" i="1"/>
  <c r="H21" i="1"/>
  <c r="H16" i="1"/>
  <c r="H20" i="1"/>
  <c r="H19" i="1"/>
  <c r="H18" i="1"/>
  <c r="H17" i="1"/>
  <c r="H14" i="1" l="1"/>
  <c r="H13" i="1" l="1"/>
  <c r="H12" i="1" l="1"/>
  <c r="H11" i="1" l="1"/>
  <c r="H10" i="1" l="1"/>
  <c r="H9" i="1" l="1"/>
  <c r="H7" i="1" l="1"/>
</calcChain>
</file>

<file path=xl/sharedStrings.xml><?xml version="1.0" encoding="utf-8"?>
<sst xmlns="http://schemas.openxmlformats.org/spreadsheetml/2006/main" count="120" uniqueCount="93">
  <si>
    <t>Nr.crt.</t>
  </si>
  <si>
    <t>Furnizor/ prestator/ executant</t>
  </si>
  <si>
    <t>Obiectul contractului</t>
  </si>
  <si>
    <t>Valoare lei fara TVA</t>
  </si>
  <si>
    <t>Valoare lei cu TVA</t>
  </si>
  <si>
    <t>Procedura de achizitie</t>
  </si>
  <si>
    <t>Nr. /dată contract/ document</t>
  </si>
  <si>
    <t>SC SANIRAL SRL</t>
  </si>
  <si>
    <t>LICITATIE DESCHISA</t>
  </si>
  <si>
    <t>16485/114/24.04.2025</t>
  </si>
  <si>
    <t>Furnizare peleti</t>
  </si>
  <si>
    <t>SC BOBIX STAR SRL</t>
  </si>
  <si>
    <t>ACHIZITIE DIRECTA</t>
  </si>
  <si>
    <t>17873/27/07.05.2025</t>
  </si>
  <si>
    <t>Furnizare oua consum</t>
  </si>
  <si>
    <t>SC MBM SOFTWARE &amp; PARTNERS SRL</t>
  </si>
  <si>
    <t>20280/2025151/21.05.2025</t>
  </si>
  <si>
    <t>Serv.elaborare SF specific tehnologiei informatiilor și comunicațiilor și PT TIC</t>
  </si>
  <si>
    <t xml:space="preserve">                                                                                    Situație privind achizițiile ce depășesc 5.000 euro pentru anul 2025 - TRIMESTRUL II</t>
  </si>
  <si>
    <t>SC CERT-EXPERT-INSTAL SRL</t>
  </si>
  <si>
    <t>20977/77/27.05.2025</t>
  </si>
  <si>
    <t>Servicii RSVTI pentru unitatile beneficiare ale DGASPC ARGES</t>
  </si>
  <si>
    <t>SC APROMAR FOREST 2001 SRL</t>
  </si>
  <si>
    <t>PROCEDURA SIMPLIFICATA</t>
  </si>
  <si>
    <t>23443/117/16.06.2025</t>
  </si>
  <si>
    <t>Lemn de foc - contract subsecvent 3</t>
  </si>
  <si>
    <t>SC FRAGAR TRADING SRL</t>
  </si>
  <si>
    <t>24301/25061801/18.06.2025</t>
  </si>
  <si>
    <t>Achizitie si montaj sistem de detectie la incendiu CSPD Bascovele</t>
  </si>
  <si>
    <t>SC INACO LEGAL SRL</t>
  </si>
  <si>
    <t>24501/2798/19.06.2025</t>
  </si>
  <si>
    <t>Servicii de proiectare pentru obținerea autorizației de securitate la incendiu pentru Obiectivul Centrul de Zi pentru Persoane Adulte cu Dizabilități Dragolești</t>
  </si>
  <si>
    <t>SC BIZMED S.R.L.</t>
  </si>
  <si>
    <t>SC 3 KMM SRL</t>
  </si>
  <si>
    <t>SC SMART OFFICE SOLUTIONS SRL</t>
  </si>
  <si>
    <t>24353/3069/18.06.2025</t>
  </si>
  <si>
    <t>Furnizare consumabile medicale</t>
  </si>
  <si>
    <t>23972/604/13.06.2025</t>
  </si>
  <si>
    <t>Servicii de medicina muncii si analize medicale pentru salariati</t>
  </si>
  <si>
    <t>Achizitionare rechizite scolare</t>
  </si>
  <si>
    <t>ACHIZIȚIE DIRECTĂ</t>
  </si>
  <si>
    <t>SC SDM OFFICE GROUP SRL</t>
  </si>
  <si>
    <t>SC NEW MAR CONSTRUCT SRL</t>
  </si>
  <si>
    <t>Lucrari amenajare interioara si inlocuire usa pod (chepeng) - CSPD Bascovele</t>
  </si>
  <si>
    <t>Lucrari Instalatie electrica interioara CSPD Bascovele</t>
  </si>
  <si>
    <t>M I F DEVELOPMENT COMPANY S.R.L.</t>
  </si>
  <si>
    <t>Servicii de mentenanta preventiva la sistemul de sec.,suprav. video,control acces si alarm. efr.</t>
  </si>
  <si>
    <t>Proiectare achizitie si montaj sistem detectie incendiu, iluminat de siguranta</t>
  </si>
  <si>
    <t xml:space="preserve">Achizitionare scutece de unica folosinta si absorbante igienice </t>
  </si>
  <si>
    <t>TZMO ROMANIA</t>
  </si>
  <si>
    <t>Achizitionare produse de papetarie si birotica</t>
  </si>
  <si>
    <t>Achizitionare  Consumabile pentru imprimante, copiatoare si faxuri</t>
  </si>
  <si>
    <t>Servicii asistenta tehnica software și hardware - DGASPC Arges  + centre</t>
  </si>
  <si>
    <t>ARA SOFTWARE GROUP S.R.L.</t>
  </si>
  <si>
    <t>Servicii de dezinsecție, dezinfecție și deratizare (Servicii D.D.D.)</t>
  </si>
  <si>
    <t>Achizitie si montaj generator electric , pentru CSPD Babana</t>
  </si>
  <si>
    <t>Servicii specifice “purtătorului de cuvânt” specific domeniului relațiilor publice, mass media și publicitate în cadrul DGASPC ARGES</t>
  </si>
  <si>
    <t>Servicii de elaborare documentatie faza DALI – CIA Bascovele</t>
  </si>
  <si>
    <t>TMG BUILDING SOLUTIONS S.R.L.</t>
  </si>
  <si>
    <t>Servicii Medicale in echipa multidisciplinara din cadrul Serviciului de Evaluare Complexă a Persoanelor Adulte cu Handicap</t>
  </si>
  <si>
    <t>Servicii medicale, pentru Serviciul Evaluare Complexă a Copilului cu Dizabilități</t>
  </si>
  <si>
    <t>17323/337/29.04.2025</t>
  </si>
  <si>
    <t>SC DDD TOP CONFORT INVESTSRL</t>
  </si>
  <si>
    <t>24112/460/18.06.2025</t>
  </si>
  <si>
    <t>18301/1487/08.05.2025</t>
  </si>
  <si>
    <t>GOLIATH COMUNICATION GROUP SRL</t>
  </si>
  <si>
    <t>16816/08/25.04.2025</t>
  </si>
  <si>
    <t>21835/52/03.06.2025</t>
  </si>
  <si>
    <t>18286/1488/08.05.2025</t>
  </si>
  <si>
    <t>PFA DR. SAVU DOINA</t>
  </si>
  <si>
    <t>15159/11.04.2025</t>
  </si>
  <si>
    <t>15160/11.04.2025</t>
  </si>
  <si>
    <t>CMI SMARANDACHE SILVIA - CRISTIANA</t>
  </si>
  <si>
    <t>SC PRODPAN LACHITA SRL</t>
  </si>
  <si>
    <t>15732/50/28.04.2025</t>
  </si>
  <si>
    <t>Furnizare pâine (subsecvent 1)</t>
  </si>
  <si>
    <t>SC UNIC ELEMENTS SRL</t>
  </si>
  <si>
    <t>20292/11/20.05.2025</t>
  </si>
  <si>
    <t>21834/04.06.2025</t>
  </si>
  <si>
    <t>24111/1498/18.06.2025</t>
  </si>
  <si>
    <t>SC DACIA SERVICE CURTEA DE ARGES</t>
  </si>
  <si>
    <t xml:space="preserve">Licitatie deschisa </t>
  </si>
  <si>
    <t>16711/431/30.04.2025</t>
  </si>
  <si>
    <t>19413/20250565/16.05.2025</t>
  </si>
  <si>
    <t>SC ROMPETROL DOWNSTREAM SRL</t>
  </si>
  <si>
    <t>20955/479/27.05.2025</t>
  </si>
  <si>
    <t>Contract Subsecvent 1-Furnizare carburant auto pe baza de bonuri valorice pentru Serviciul Evidenta si Plata Prestatii Sociale bonuri pentru beneficiari</t>
  </si>
  <si>
    <t>Contract Subsecvent 1-Servicii de catering pentru 25 centre/complexe subordonate DGASPC Arges</t>
  </si>
  <si>
    <t>2140/1023/28.05.2025</t>
  </si>
  <si>
    <t>20526/4019/269.05.2025</t>
  </si>
  <si>
    <t>25035/562/30.06.2025</t>
  </si>
  <si>
    <t>Contract Subsecvent 2-Furnizare carburant auto pe baza de bonuri valorice pentru Serviciul Evidenta si Plata Prestatii Sociale bonuri pentru beneficiari</t>
  </si>
  <si>
    <t>19132/477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</si>
</sst>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  <font>
      <sz val="11"/>
      <name val="Calibri"/>
      <family val="2"/>
      <charset val="238"/>
      <scheme val="minor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5" fillId="0" borderId="0" xfId="0" applyFon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/>
    </xf>
    <xf numFmtId="0" fontId="5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19" zoomScaleNormal="100" workbookViewId="0">
      <selection activeCell="C49" sqref="C49"/>
    </sheetView>
  </sheetViews>
  <sheetFormatPr defaultRowHeight="15" x14ac:dyDescent="0.25"/>
  <cols>
    <col min="1" max="1" width="6.140625" customWidth="1"/>
    <col min="2" max="2" width="8.7109375" customWidth="1"/>
    <col min="3" max="3" width="42.42578125" customWidth="1"/>
    <col min="4" max="4" width="24.140625" customWidth="1"/>
    <col min="5" max="5" width="28.140625" customWidth="1"/>
    <col min="6" max="6" width="66.7109375" customWidth="1"/>
    <col min="7" max="7" width="20.85546875" customWidth="1"/>
    <col min="8" max="8" width="21.5703125" customWidth="1"/>
  </cols>
  <sheetData>
    <row r="1" spans="1:30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8.75" x14ac:dyDescent="0.3">
      <c r="A3" s="1"/>
      <c r="B3" s="1"/>
      <c r="C3" s="2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6.5" x14ac:dyDescent="0.3">
      <c r="A6" s="1"/>
      <c r="B6" s="3" t="s">
        <v>0</v>
      </c>
      <c r="C6" s="3" t="s">
        <v>1</v>
      </c>
      <c r="D6" s="3" t="s">
        <v>5</v>
      </c>
      <c r="E6" s="3" t="s">
        <v>6</v>
      </c>
      <c r="F6" s="3" t="s">
        <v>2</v>
      </c>
      <c r="G6" s="3" t="s">
        <v>3</v>
      </c>
      <c r="H6" s="3" t="s">
        <v>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s="9" customFormat="1" ht="16.5" x14ac:dyDescent="0.3">
      <c r="A7" s="4"/>
      <c r="B7" s="5">
        <v>1</v>
      </c>
      <c r="C7" s="6" t="s">
        <v>7</v>
      </c>
      <c r="D7" s="7" t="s">
        <v>8</v>
      </c>
      <c r="E7" s="7" t="s">
        <v>9</v>
      </c>
      <c r="F7" s="7" t="s">
        <v>10</v>
      </c>
      <c r="G7" s="8">
        <v>95760</v>
      </c>
      <c r="H7" s="8">
        <f>G7*1.05</f>
        <v>100548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9" customFormat="1" ht="16.5" x14ac:dyDescent="0.3">
      <c r="A8" s="4"/>
      <c r="B8" s="5">
        <v>2</v>
      </c>
      <c r="C8" s="6" t="s">
        <v>11</v>
      </c>
      <c r="D8" s="7" t="s">
        <v>12</v>
      </c>
      <c r="E8" s="7" t="s">
        <v>13</v>
      </c>
      <c r="F8" s="7" t="s">
        <v>14</v>
      </c>
      <c r="G8" s="8">
        <v>23560</v>
      </c>
      <c r="H8" s="8">
        <v>25680.400000000001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6" customFormat="1" ht="18.75" customHeight="1" x14ac:dyDescent="0.3">
      <c r="A9" s="10"/>
      <c r="B9" s="11">
        <v>3</v>
      </c>
      <c r="C9" s="12" t="s">
        <v>15</v>
      </c>
      <c r="D9" s="13" t="s">
        <v>12</v>
      </c>
      <c r="E9" s="13" t="s">
        <v>16</v>
      </c>
      <c r="F9" s="14" t="s">
        <v>17</v>
      </c>
      <c r="G9" s="15">
        <v>69800</v>
      </c>
      <c r="H9" s="15">
        <f>G9*1.19</f>
        <v>83062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s="16" customFormat="1" ht="16.5" x14ac:dyDescent="0.3">
      <c r="A10" s="10"/>
      <c r="B10" s="17">
        <v>4</v>
      </c>
      <c r="C10" s="18" t="s">
        <v>19</v>
      </c>
      <c r="D10" s="19" t="s">
        <v>12</v>
      </c>
      <c r="E10" s="19" t="s">
        <v>20</v>
      </c>
      <c r="F10" s="19" t="s">
        <v>21</v>
      </c>
      <c r="G10" s="20">
        <v>39124.54</v>
      </c>
      <c r="H10" s="20">
        <f>G10*1.19</f>
        <v>46558.202599999997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s="9" customFormat="1" ht="16.5" x14ac:dyDescent="0.3">
      <c r="A11" s="4"/>
      <c r="B11" s="5">
        <v>5</v>
      </c>
      <c r="C11" s="6" t="s">
        <v>22</v>
      </c>
      <c r="D11" s="7" t="s">
        <v>23</v>
      </c>
      <c r="E11" s="7" t="s">
        <v>24</v>
      </c>
      <c r="F11" s="7" t="s">
        <v>25</v>
      </c>
      <c r="G11" s="8">
        <v>28700</v>
      </c>
      <c r="H11" s="8">
        <f>G11*1.05</f>
        <v>30135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9" customFormat="1" ht="16.5" x14ac:dyDescent="0.3">
      <c r="A12" s="4"/>
      <c r="B12" s="5">
        <v>6</v>
      </c>
      <c r="C12" s="6" t="s">
        <v>26</v>
      </c>
      <c r="D12" s="7" t="s">
        <v>12</v>
      </c>
      <c r="E12" s="7" t="s">
        <v>27</v>
      </c>
      <c r="F12" s="7" t="s">
        <v>28</v>
      </c>
      <c r="G12" s="8">
        <v>46590.31</v>
      </c>
      <c r="H12" s="8">
        <f>G12*1.19</f>
        <v>55442.468899999993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9" customFormat="1" ht="29.25" customHeight="1" x14ac:dyDescent="0.3">
      <c r="A13" s="4"/>
      <c r="B13" s="21">
        <v>7</v>
      </c>
      <c r="C13" s="22" t="s">
        <v>29</v>
      </c>
      <c r="D13" s="23" t="s">
        <v>12</v>
      </c>
      <c r="E13" s="23" t="s">
        <v>30</v>
      </c>
      <c r="F13" s="24" t="s">
        <v>31</v>
      </c>
      <c r="G13" s="25">
        <v>28900</v>
      </c>
      <c r="H13" s="25">
        <f>G13*1.19</f>
        <v>34391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9" customFormat="1" ht="16.5" x14ac:dyDescent="0.3">
      <c r="A14" s="4"/>
      <c r="B14" s="5">
        <v>8</v>
      </c>
      <c r="C14" s="22" t="s">
        <v>32</v>
      </c>
      <c r="D14" s="23" t="s">
        <v>12</v>
      </c>
      <c r="E14" s="23" t="s">
        <v>35</v>
      </c>
      <c r="F14" s="26" t="s">
        <v>36</v>
      </c>
      <c r="G14" s="27">
        <v>33344.449999999997</v>
      </c>
      <c r="H14" s="27">
        <f>G14*1.19</f>
        <v>39679.895499999991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9" customFormat="1" ht="27" customHeight="1" x14ac:dyDescent="0.3">
      <c r="B15" s="5">
        <v>9</v>
      </c>
      <c r="C15" s="22" t="s">
        <v>33</v>
      </c>
      <c r="D15" s="23" t="s">
        <v>12</v>
      </c>
      <c r="E15" s="23" t="s">
        <v>37</v>
      </c>
      <c r="F15" s="26" t="s">
        <v>38</v>
      </c>
      <c r="G15" s="27">
        <v>41990</v>
      </c>
      <c r="H15" s="27">
        <v>41990</v>
      </c>
    </row>
    <row r="16" spans="1:30" s="9" customFormat="1" ht="27" customHeight="1" x14ac:dyDescent="0.3">
      <c r="B16" s="5">
        <v>10</v>
      </c>
      <c r="C16" s="22" t="s">
        <v>34</v>
      </c>
      <c r="D16" s="23" t="s">
        <v>12</v>
      </c>
      <c r="E16" s="23" t="s">
        <v>89</v>
      </c>
      <c r="F16" s="26" t="s">
        <v>47</v>
      </c>
      <c r="G16" s="27">
        <v>114420.52</v>
      </c>
      <c r="H16" s="27">
        <f t="shared" ref="H16:H25" si="0">G16*1.19</f>
        <v>136160.41879999998</v>
      </c>
    </row>
    <row r="17" spans="2:8" s="9" customFormat="1" ht="16.5" x14ac:dyDescent="0.3">
      <c r="B17" s="5">
        <v>11</v>
      </c>
      <c r="C17" s="22" t="s">
        <v>41</v>
      </c>
      <c r="D17" s="24" t="s">
        <v>40</v>
      </c>
      <c r="E17" s="23" t="s">
        <v>79</v>
      </c>
      <c r="F17" s="26" t="s">
        <v>39</v>
      </c>
      <c r="G17" s="27">
        <v>27495.47</v>
      </c>
      <c r="H17" s="27">
        <f t="shared" si="0"/>
        <v>32719.6093</v>
      </c>
    </row>
    <row r="18" spans="2:8" s="9" customFormat="1" ht="16.5" x14ac:dyDescent="0.3">
      <c r="B18" s="5">
        <v>12</v>
      </c>
      <c r="C18" s="22" t="s">
        <v>42</v>
      </c>
      <c r="D18" s="28" t="s">
        <v>40</v>
      </c>
      <c r="E18" s="23" t="s">
        <v>67</v>
      </c>
      <c r="F18" s="26" t="s">
        <v>43</v>
      </c>
      <c r="G18" s="27">
        <v>32530.52</v>
      </c>
      <c r="H18" s="27">
        <f t="shared" si="0"/>
        <v>38711.318800000001</v>
      </c>
    </row>
    <row r="19" spans="2:8" s="9" customFormat="1" ht="16.5" x14ac:dyDescent="0.3">
      <c r="B19" s="5">
        <v>13</v>
      </c>
      <c r="C19" s="22" t="s">
        <v>45</v>
      </c>
      <c r="D19" s="24" t="s">
        <v>40</v>
      </c>
      <c r="E19" s="23" t="s">
        <v>78</v>
      </c>
      <c r="F19" s="26" t="s">
        <v>44</v>
      </c>
      <c r="G19" s="27">
        <v>52797.37</v>
      </c>
      <c r="H19" s="27">
        <f t="shared" si="0"/>
        <v>62828.870300000002</v>
      </c>
    </row>
    <row r="20" spans="2:8" s="9" customFormat="1" ht="33" x14ac:dyDescent="0.3">
      <c r="B20" s="5">
        <v>14</v>
      </c>
      <c r="C20" s="22" t="s">
        <v>34</v>
      </c>
      <c r="D20" s="24" t="s">
        <v>40</v>
      </c>
      <c r="E20" s="23" t="s">
        <v>88</v>
      </c>
      <c r="F20" s="26" t="s">
        <v>46</v>
      </c>
      <c r="G20" s="27">
        <v>38760</v>
      </c>
      <c r="H20" s="27">
        <f t="shared" si="0"/>
        <v>46124.4</v>
      </c>
    </row>
    <row r="21" spans="2:8" s="9" customFormat="1" ht="16.5" x14ac:dyDescent="0.3">
      <c r="B21" s="5">
        <v>15</v>
      </c>
      <c r="C21" s="6" t="s">
        <v>49</v>
      </c>
      <c r="D21" s="24" t="s">
        <v>40</v>
      </c>
      <c r="E21" s="29" t="s">
        <v>92</v>
      </c>
      <c r="F21" s="26" t="s">
        <v>48</v>
      </c>
      <c r="G21" s="8">
        <v>98288.79</v>
      </c>
      <c r="H21" s="27">
        <f t="shared" si="0"/>
        <v>116963.66009999999</v>
      </c>
    </row>
    <row r="22" spans="2:8" s="9" customFormat="1" ht="16.5" x14ac:dyDescent="0.3">
      <c r="B22" s="5">
        <v>16</v>
      </c>
      <c r="C22" s="6" t="s">
        <v>41</v>
      </c>
      <c r="D22" s="24" t="s">
        <v>40</v>
      </c>
      <c r="E22" s="23" t="s">
        <v>68</v>
      </c>
      <c r="F22" s="26" t="s">
        <v>50</v>
      </c>
      <c r="G22" s="8">
        <v>128729.39</v>
      </c>
      <c r="H22" s="27">
        <f t="shared" si="0"/>
        <v>153187.97409999999</v>
      </c>
    </row>
    <row r="23" spans="2:8" s="9" customFormat="1" ht="16.5" x14ac:dyDescent="0.3">
      <c r="B23" s="5">
        <v>17</v>
      </c>
      <c r="C23" s="22" t="s">
        <v>41</v>
      </c>
      <c r="D23" s="24" t="s">
        <v>40</v>
      </c>
      <c r="E23" s="23" t="s">
        <v>64</v>
      </c>
      <c r="F23" s="26" t="s">
        <v>51</v>
      </c>
      <c r="G23" s="8">
        <v>71769.240000000005</v>
      </c>
      <c r="H23" s="27">
        <f t="shared" si="0"/>
        <v>85405.395600000003</v>
      </c>
    </row>
    <row r="24" spans="2:8" s="4" customFormat="1" ht="16.5" x14ac:dyDescent="0.3">
      <c r="B24" s="5">
        <v>18</v>
      </c>
      <c r="C24" s="6" t="s">
        <v>53</v>
      </c>
      <c r="D24" s="24" t="s">
        <v>40</v>
      </c>
      <c r="E24" s="23" t="s">
        <v>61</v>
      </c>
      <c r="F24" s="26" t="s">
        <v>52</v>
      </c>
      <c r="G24" s="8">
        <v>92050</v>
      </c>
      <c r="H24" s="27">
        <f t="shared" si="0"/>
        <v>109539.5</v>
      </c>
    </row>
    <row r="25" spans="2:8" s="9" customFormat="1" ht="16.5" x14ac:dyDescent="0.3">
      <c r="B25" s="5">
        <v>19</v>
      </c>
      <c r="C25" s="6" t="s">
        <v>62</v>
      </c>
      <c r="D25" s="7" t="s">
        <v>40</v>
      </c>
      <c r="E25" s="7" t="s">
        <v>63</v>
      </c>
      <c r="F25" s="7" t="s">
        <v>54</v>
      </c>
      <c r="G25" s="8">
        <v>44863.839999999997</v>
      </c>
      <c r="H25" s="27">
        <f t="shared" si="0"/>
        <v>53387.969599999997</v>
      </c>
    </row>
    <row r="26" spans="2:8" s="9" customFormat="1" ht="16.5" x14ac:dyDescent="0.3">
      <c r="B26" s="5">
        <v>20</v>
      </c>
      <c r="C26" s="6" t="s">
        <v>76</v>
      </c>
      <c r="D26" s="7" t="s">
        <v>40</v>
      </c>
      <c r="E26" s="7" t="s">
        <v>77</v>
      </c>
      <c r="F26" s="7" t="s">
        <v>55</v>
      </c>
      <c r="G26" s="8">
        <v>75005.23</v>
      </c>
      <c r="H26" s="27">
        <f t="shared" ref="H26:H28" si="1">G26*1.19</f>
        <v>89256.223699999988</v>
      </c>
    </row>
    <row r="27" spans="2:8" s="9" customFormat="1" ht="27" customHeight="1" x14ac:dyDescent="0.3">
      <c r="B27" s="5">
        <v>21</v>
      </c>
      <c r="C27" s="6" t="s">
        <v>65</v>
      </c>
      <c r="D27" s="7" t="s">
        <v>40</v>
      </c>
      <c r="E27" s="7" t="s">
        <v>66</v>
      </c>
      <c r="F27" s="24" t="s">
        <v>56</v>
      </c>
      <c r="G27" s="8">
        <v>31500</v>
      </c>
      <c r="H27" s="27">
        <v>31500</v>
      </c>
    </row>
    <row r="28" spans="2:8" s="9" customFormat="1" ht="21.75" customHeight="1" x14ac:dyDescent="0.3">
      <c r="B28" s="5">
        <v>22</v>
      </c>
      <c r="C28" s="6" t="s">
        <v>58</v>
      </c>
      <c r="D28" s="7" t="s">
        <v>40</v>
      </c>
      <c r="E28" s="7" t="s">
        <v>83</v>
      </c>
      <c r="F28" s="7" t="s">
        <v>57</v>
      </c>
      <c r="G28" s="8">
        <v>83686.38</v>
      </c>
      <c r="H28" s="27">
        <f t="shared" si="1"/>
        <v>99586.792199999996</v>
      </c>
    </row>
    <row r="29" spans="2:8" s="9" customFormat="1" ht="30" customHeight="1" x14ac:dyDescent="0.3">
      <c r="B29" s="5">
        <v>23</v>
      </c>
      <c r="C29" s="6" t="s">
        <v>69</v>
      </c>
      <c r="D29" s="7" t="s">
        <v>40</v>
      </c>
      <c r="E29" s="7" t="s">
        <v>70</v>
      </c>
      <c r="F29" s="24" t="s">
        <v>59</v>
      </c>
      <c r="G29" s="8">
        <v>104000</v>
      </c>
      <c r="H29" s="27">
        <v>104000</v>
      </c>
    </row>
    <row r="30" spans="2:8" s="9" customFormat="1" ht="16.5" x14ac:dyDescent="0.3">
      <c r="B30" s="5">
        <v>24</v>
      </c>
      <c r="C30" s="6" t="s">
        <v>72</v>
      </c>
      <c r="D30" s="7" t="s">
        <v>40</v>
      </c>
      <c r="E30" s="7" t="s">
        <v>71</v>
      </c>
      <c r="F30" s="7" t="s">
        <v>60</v>
      </c>
      <c r="G30" s="8">
        <v>56000</v>
      </c>
      <c r="H30" s="27">
        <v>56000</v>
      </c>
    </row>
    <row r="31" spans="2:8" s="9" customFormat="1" ht="16.5" x14ac:dyDescent="0.3">
      <c r="B31" s="5">
        <v>25</v>
      </c>
      <c r="C31" s="6" t="s">
        <v>73</v>
      </c>
      <c r="D31" s="7" t="s">
        <v>40</v>
      </c>
      <c r="E31" s="7" t="s">
        <v>74</v>
      </c>
      <c r="F31" s="7" t="s">
        <v>75</v>
      </c>
      <c r="G31" s="8">
        <v>23010.400000000001</v>
      </c>
      <c r="H31" s="27">
        <f>G31*1.09</f>
        <v>25081.336000000003</v>
      </c>
    </row>
    <row r="32" spans="2:8" s="32" customFormat="1" ht="33" x14ac:dyDescent="0.3">
      <c r="B32" s="5">
        <v>26</v>
      </c>
      <c r="C32" s="30" t="s">
        <v>80</v>
      </c>
      <c r="D32" s="23" t="s">
        <v>81</v>
      </c>
      <c r="E32" s="23" t="s">
        <v>82</v>
      </c>
      <c r="F32" s="31" t="s">
        <v>87</v>
      </c>
      <c r="G32" s="8">
        <v>2357873.94</v>
      </c>
      <c r="H32" s="27">
        <f>G32*1.09</f>
        <v>2570082.5946</v>
      </c>
    </row>
    <row r="33" spans="2:8" s="9" customFormat="1" ht="33" x14ac:dyDescent="0.3">
      <c r="B33" s="17">
        <v>27</v>
      </c>
      <c r="C33" s="33" t="s">
        <v>84</v>
      </c>
      <c r="D33" s="23" t="s">
        <v>81</v>
      </c>
      <c r="E33" s="23" t="s">
        <v>85</v>
      </c>
      <c r="F33" s="31" t="s">
        <v>86</v>
      </c>
      <c r="G33" s="34">
        <v>273109.24</v>
      </c>
      <c r="H33" s="34">
        <f>G33*1.19</f>
        <v>324999.99559999997</v>
      </c>
    </row>
    <row r="34" spans="2:8" s="9" customFormat="1" ht="33" x14ac:dyDescent="0.3">
      <c r="B34" s="17">
        <v>28</v>
      </c>
      <c r="C34" s="33" t="s">
        <v>84</v>
      </c>
      <c r="D34" s="23" t="s">
        <v>81</v>
      </c>
      <c r="E34" s="23" t="s">
        <v>90</v>
      </c>
      <c r="F34" s="31" t="s">
        <v>91</v>
      </c>
      <c r="G34" s="34">
        <v>57226.87</v>
      </c>
      <c r="H34" s="34">
        <f>G34*1.19</f>
        <v>68099.975300000006</v>
      </c>
    </row>
  </sheetData>
  <pageMargins left="0.11811023622047245" right="0.19685039370078741" top="0.74803149606299213" bottom="0.74803149606299213" header="0.31496062992125984" footer="0.31496062992125984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Trim.II-2025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Crisan Mihaela</dc:creator>
  <cp:lastModifiedBy>MALUREANU Madalina</cp:lastModifiedBy>
  <cp:lastPrinted>2025-09-11T08:59:16Z</cp:lastPrinted>
  <dcterms:created xsi:type="dcterms:W3CDTF">2025-02-25T07:37:04Z</dcterms:created>
  <dcterms:modified xsi:type="dcterms:W3CDTF">2025-09-11T11:05:46Z</dcterms:modified>
</cp:coreProperties>
</file>