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DALINA 2025\MADA\"/>
    </mc:Choice>
  </mc:AlternateContent>
  <xr:revisionPtr revIDLastSave="0" documentId="13_ncr:1_{252B32BF-63BC-463A-9CBC-B161D5B49F66}" xr6:coauthVersionLast="47" xr6:coauthVersionMax="47" xr10:uidLastSave="{00000000-0000-0000-0000-000000000000}"/>
  <bookViews>
    <workbookView xWindow="-120" yWindow="-120" windowWidth="29040" windowHeight="15840" xr2:uid="{C04A84CE-4496-4611-8D8F-7C00412056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70" i="1"/>
  <c r="B71" i="1" s="1"/>
  <c r="B72" i="1" s="1"/>
  <c r="B73" i="1" s="1"/>
  <c r="H68" i="1"/>
  <c r="H67" i="1"/>
  <c r="H66" i="1"/>
  <c r="H65" i="1"/>
  <c r="H64" i="1"/>
  <c r="H63" i="1"/>
  <c r="H62" i="1"/>
  <c r="H69" i="1"/>
  <c r="H73" i="1"/>
  <c r="H7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8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<sst xmlns="http://schemas.openxmlformats.org/spreadsheetml/2006/main" count="276" uniqueCount="176">
  <si>
    <t>Nr.crt.</t>
  </si>
  <si>
    <t>Furnizor/ prestator/ executant</t>
  </si>
  <si>
    <t>Obiectul contractului</t>
  </si>
  <si>
    <t>Valoare lei fara TVA</t>
  </si>
  <si>
    <t>Valoare lei cu TVA</t>
  </si>
  <si>
    <t>SC RARVALSERV SRL</t>
  </si>
  <si>
    <t>8672/34/17.03.2022</t>
  </si>
  <si>
    <t>Furnizare lemn</t>
  </si>
  <si>
    <t>Procedura de achizitie</t>
  </si>
  <si>
    <t>Licitatie deschisa</t>
  </si>
  <si>
    <t>Procedura simplificata</t>
  </si>
  <si>
    <t>SC TARGET POINT SRL</t>
  </si>
  <si>
    <t>7400/12/17.03.2022</t>
  </si>
  <si>
    <t>Furnizare materiale de curatenie</t>
  </si>
  <si>
    <t>SC SDM OFFICE GROUP SRL</t>
  </si>
  <si>
    <t>Achizitie directa</t>
  </si>
  <si>
    <t>10387/1220/30.03.2022</t>
  </si>
  <si>
    <t>Furnizare cartuse/tonere</t>
  </si>
  <si>
    <t>10386/1221/30.03.2022</t>
  </si>
  <si>
    <t>Furnizare papetarie/ birotica</t>
  </si>
  <si>
    <t>SC DACIA SERVICE CURTEADE ARGES</t>
  </si>
  <si>
    <t>Procedura proprie</t>
  </si>
  <si>
    <t>12923/319/19.04.2022</t>
  </si>
  <si>
    <t>Servicii catering</t>
  </si>
  <si>
    <t>SC DAR-NIC IRI CONF SRL</t>
  </si>
  <si>
    <t>14637/62/04.05.2022</t>
  </si>
  <si>
    <t>Produse lactate</t>
  </si>
  <si>
    <t>SC IRINEL SRL</t>
  </si>
  <si>
    <t>14358/48/04.05.2022</t>
  </si>
  <si>
    <t>Furnizare oua consum</t>
  </si>
  <si>
    <t>SC MATRA SRL</t>
  </si>
  <si>
    <t>14366/241/04.05.2022</t>
  </si>
  <si>
    <t>Carne porc, vita, oaie</t>
  </si>
  <si>
    <t>SC PRODPAN LACHITA SRL</t>
  </si>
  <si>
    <t>12993/57/20.04.2022</t>
  </si>
  <si>
    <t>Furnizare paine</t>
  </si>
  <si>
    <t>13560/50/28.04.2022</t>
  </si>
  <si>
    <t>Produse de panificatie</t>
  </si>
  <si>
    <t>SC ALFAMED CLINIC SRL</t>
  </si>
  <si>
    <t>13003/47/03.05.2022</t>
  </si>
  <si>
    <t>Consumabile medicale</t>
  </si>
  <si>
    <t>SC MODVEST CONSTRUCT 2000 SRL</t>
  </si>
  <si>
    <t>14449/59/10.05.2022</t>
  </si>
  <si>
    <t>Serv.intocmire documentatie tehnica in vederea obtinerii autorizatiei de securitate la incendiu Proiect Babana</t>
  </si>
  <si>
    <t>17571/65/31.05.2022</t>
  </si>
  <si>
    <t>Furnizare fructe si legume diverse</t>
  </si>
  <si>
    <t>17572/64/31.05.2022</t>
  </si>
  <si>
    <t>Furnizare legume congelate</t>
  </si>
  <si>
    <t>SC DOMAVE ANGHEL SRL</t>
  </si>
  <si>
    <t>18860/1084/09.06.2022</t>
  </si>
  <si>
    <t>Reparație lucrări executate Proiect Bârsești</t>
  </si>
  <si>
    <t>SC DDD TOP CONFORT INVEST SRL</t>
  </si>
  <si>
    <t>17625/57/31.05.2022</t>
  </si>
  <si>
    <t>Servicii dezinsectie, dezinfectie, deratizare</t>
  </si>
  <si>
    <t>SC BOBIX STAR SRL</t>
  </si>
  <si>
    <t>20032/14/22.06.2022</t>
  </si>
  <si>
    <t>Furnizare condimente</t>
  </si>
  <si>
    <t>SC TZMO ROMANIA SRL</t>
  </si>
  <si>
    <t>5186/17.02.2022</t>
  </si>
  <si>
    <t>Scutece de unica folosinta si absorbante igienice</t>
  </si>
  <si>
    <t>20683/15/24.06.2022</t>
  </si>
  <si>
    <t>Conserve de fructe si legume</t>
  </si>
  <si>
    <t>20681/93/24.06.2022</t>
  </si>
  <si>
    <t>Produse alimentare de baza</t>
  </si>
  <si>
    <t>22077/103/05.07.2022</t>
  </si>
  <si>
    <t>Fructe si legume de sezon</t>
  </si>
  <si>
    <t>SC SOCADANCE MD SRL</t>
  </si>
  <si>
    <t>22656/99/12.07.2022</t>
  </si>
  <si>
    <t>Produse de igienă corporală</t>
  </si>
  <si>
    <t>22658/100/12.07.2022</t>
  </si>
  <si>
    <t>Detergenti si produse pentru rufe</t>
  </si>
  <si>
    <t>22975/13.07.2022</t>
  </si>
  <si>
    <t>Carne de pasare si peste</t>
  </si>
  <si>
    <t>SC 3 KMM SRL</t>
  </si>
  <si>
    <t>22976/496/13.07.2022</t>
  </si>
  <si>
    <t>Servicii medicina muncii si analize medicale</t>
  </si>
  <si>
    <t>22657/28/14.07.2022</t>
  </si>
  <si>
    <t>Materiale de curatenie</t>
  </si>
  <si>
    <t>24534/910/26.07.2022</t>
  </si>
  <si>
    <t>SC OMV PETROM MARKETING SRL</t>
  </si>
  <si>
    <t>26069/104661/07.08.2022</t>
  </si>
  <si>
    <t>Furnizare carburant auto pe baza de bonuri valorice</t>
  </si>
  <si>
    <t>SC DALIRO SRL</t>
  </si>
  <si>
    <t>26078/32/05.08.2022</t>
  </si>
  <si>
    <t>Furnizare materiale electrice</t>
  </si>
  <si>
    <t>SC ELECTROUTIL 2002 SRL</t>
  </si>
  <si>
    <t>26079/1142/05.08.2022</t>
  </si>
  <si>
    <t>Articole sanitare si de incalzire</t>
  </si>
  <si>
    <t>26080/1143/05.08.2022</t>
  </si>
  <si>
    <t>Materiale de constructii</t>
  </si>
  <si>
    <t>SC EDITURA VLASIE SRL</t>
  </si>
  <si>
    <t>29349/05.09.2022</t>
  </si>
  <si>
    <t>Rechizite școlare</t>
  </si>
  <si>
    <t>SC START CL PREST SRL</t>
  </si>
  <si>
    <t>30732/244/15.09.2022</t>
  </si>
  <si>
    <t>Combustibil lichid ușor pentru CIA Bascovele</t>
  </si>
  <si>
    <t>SC AMA FRUCT CP SRL</t>
  </si>
  <si>
    <t>32798/7887/30.09.2022</t>
  </si>
  <si>
    <t>Fructe și legume de sezon</t>
  </si>
  <si>
    <t>SC NMG LOGISTIC ACTIV SRL</t>
  </si>
  <si>
    <t>33464/70/06.10.2022</t>
  </si>
  <si>
    <t>Lucrări reparații asfaltice curte CSCCD Pitești</t>
  </si>
  <si>
    <t>34967/567/18.10.2022</t>
  </si>
  <si>
    <t>Articole de îmbrăcăminte</t>
  </si>
  <si>
    <t>SC TARGET INVEST CONSTRUCT 33 SRL</t>
  </si>
  <si>
    <t>37032/4/27.09.2022</t>
  </si>
  <si>
    <t>Servicii dirigentie de santier Proiect Câmpulung</t>
  </si>
  <si>
    <t>SC CCC ACTIV GENERAL CONCEPT SRL</t>
  </si>
  <si>
    <t>38343/680/10.11.2022</t>
  </si>
  <si>
    <t>Articole de încălțăminte</t>
  </si>
  <si>
    <t>39353/12/14.11.2022</t>
  </si>
  <si>
    <t>Servicii consultanță în achiziții Proiect Bârsești</t>
  </si>
  <si>
    <t>SC CORAL CONFORT CONSTRUCT SRL</t>
  </si>
  <si>
    <t>SC SMART OFFICE SOLUTIONS SRL</t>
  </si>
  <si>
    <t>39471/131/16.11.2022</t>
  </si>
  <si>
    <t>Instalare sistem supraveghere video CIA Pitești</t>
  </si>
  <si>
    <t>SC MARILUU-COM SRL</t>
  </si>
  <si>
    <t>37620/231/17.11.2022</t>
  </si>
  <si>
    <t>Furnizare cazarmament</t>
  </si>
  <si>
    <t>SC BUN CONSTRUCT 2008 SRL</t>
  </si>
  <si>
    <t>39931/32/21.11.2022</t>
  </si>
  <si>
    <t xml:space="preserve">Achizitie si montaj centrala termica la CZ Bambi </t>
  </si>
  <si>
    <t>SC ROMCOST SAFE VSK SRL</t>
  </si>
  <si>
    <t>40527/23.11.2022</t>
  </si>
  <si>
    <t>Achizitie si montare instalație detecție, semnalizare și alarmare în caz de incendiu la Casa de oaspeți Dragolești</t>
  </si>
  <si>
    <t>SC RENAULT COMMERCIAL ROUMANIE SRL</t>
  </si>
  <si>
    <t>40548/75972/23.11.2022</t>
  </si>
  <si>
    <t>Autoturism cu 7 locuri pentru CSCH Trivale</t>
  </si>
  <si>
    <t>SC LUIGI SRL</t>
  </si>
  <si>
    <t>41684/11/14.12.2022</t>
  </si>
  <si>
    <t>Furnizare dulciuri si bauturi răcoritoare</t>
  </si>
  <si>
    <t>39579/190/29.11.2022</t>
  </si>
  <si>
    <t>Lemn de foc de esență tare</t>
  </si>
  <si>
    <t>SC UNIVERSAL TERMOCONSTRUCT DESIGN SRL</t>
  </si>
  <si>
    <t>40522/74/29.11.2022</t>
  </si>
  <si>
    <t>Lucrări reparații baie, rampă acces persoane cu dizabilități și recompartimentare birouri la CSCCD Pitești</t>
  </si>
  <si>
    <t>39819/77/22.11.2022</t>
  </si>
  <si>
    <t>Lucrări reparații sistem de preluare ape curte la CSCCD Pitești</t>
  </si>
  <si>
    <t>44055/85/20.12.2022</t>
  </si>
  <si>
    <t>Lucrări reparații instalație electrică la CEPRU Pitești</t>
  </si>
  <si>
    <t>SC UTIL TRANS DESIGN SRL</t>
  </si>
  <si>
    <t>40845/29/29.11.2022</t>
  </si>
  <si>
    <t>Lucrări reparații curente Amenajări grupuri sanitare la CSPD Pitești</t>
  </si>
  <si>
    <t>42870/78/14.12.2022</t>
  </si>
  <si>
    <t>Lucrări reparație uși și ferestre la CSCCD Pitești</t>
  </si>
  <si>
    <t>39893/1278/22.11.2022</t>
  </si>
  <si>
    <t>Furnizare sistem Desktop PC la Aparat Propriu</t>
  </si>
  <si>
    <t>39892/1279/22.11.2022</t>
  </si>
  <si>
    <t>Furnizare 20 buc. Licențe retail Microsoft office 2021</t>
  </si>
  <si>
    <t>40523/75/29.11.2022</t>
  </si>
  <si>
    <t>Proiectare si execuție scară interioară incendiu la CSCCD Pitești</t>
  </si>
  <si>
    <t>27407/1259/18.08.2022</t>
  </si>
  <si>
    <t xml:space="preserve">                                                              Situație privind achizițiile/contractele încheiate ce depășesc 5.000 euro pentru anul 2022</t>
  </si>
  <si>
    <t>Nr. /dată contract/ document</t>
  </si>
  <si>
    <t>Asigurari  cladiri pentru unitatile subordonate DGASPC Arges si Aparat Propriu</t>
  </si>
  <si>
    <t>GROUPAMA ASIGURARI</t>
  </si>
  <si>
    <t>DA32304200/27.12.2022</t>
  </si>
  <si>
    <t>DA31912374/18.11.2022</t>
  </si>
  <si>
    <t>Servicii de formare profesionala</t>
  </si>
  <si>
    <t>Asociația Social Alert</t>
  </si>
  <si>
    <t>SC VOX-RAM-CONSTRUCT PREST SRL</t>
  </si>
  <si>
    <t>DA31909529/16.11.2022</t>
  </si>
  <si>
    <t>Mobilier pentru CSPD Vulturești</t>
  </si>
  <si>
    <t>SC DEDEMAN SRL</t>
  </si>
  <si>
    <t>DA31222200/23.08.2022</t>
  </si>
  <si>
    <t>Peleti pentru CSPD Băbana</t>
  </si>
  <si>
    <t>SC DACIA SERVICE CURTEA DE ARGES</t>
  </si>
  <si>
    <t>AD 2 21633/474/ 30.06.2022</t>
  </si>
  <si>
    <t>Servicii de catering</t>
  </si>
  <si>
    <t>AD 3 24148/501/21.07.2022</t>
  </si>
  <si>
    <t>AD 4 25303/502/29.07.2022</t>
  </si>
  <si>
    <t>AD 5 28846/503/31.08.2022</t>
  </si>
  <si>
    <t>AD 6 32809/504/30.09.2022</t>
  </si>
  <si>
    <t>AD 7 36943/505/27.10.2022</t>
  </si>
  <si>
    <t>AD 1 41738/270/06.12.2022</t>
  </si>
  <si>
    <t>41320/221/29.11.2022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</si>
</sst>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.75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C1BB-26AB-4D79-8909-8FFF02E8E347}">
  <dimension ref="A1:AD199"/>
  <sheetViews>
    <sheetView tabSelected="1" topLeftCell="B55" zoomScale="115" zoomScaleNormal="115" workbookViewId="0">
      <selection activeCell="D79" sqref="D79"/>
    </sheetView>
  </sheetViews>
  <sheetFormatPr defaultRowHeight="15" x14ac:dyDescent="0.25"/>
  <cols>
    <col min="1" max="1" width="6.140625" customWidth="1"/>
    <col min="2" max="2" width="8.7109375" customWidth="1"/>
    <col min="3" max="3" width="42.42578125" customWidth="1"/>
    <col min="4" max="4" width="21.140625" customWidth="1"/>
    <col min="5" max="5" width="27" customWidth="1"/>
    <col min="6" max="6" width="53.140625" customWidth="1"/>
    <col min="7" max="7" width="20.85546875" customWidth="1"/>
    <col min="8" max="8" width="21.5703125" customWidth="1"/>
  </cols>
  <sheetData>
    <row r="1" spans="1:30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.75" x14ac:dyDescent="0.3">
      <c r="A3" s="1"/>
      <c r="B3" s="1"/>
      <c r="C3" s="3" t="s">
        <v>152</v>
      </c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x14ac:dyDescent="0.3">
      <c r="A6" s="1"/>
      <c r="B6" s="11" t="s">
        <v>0</v>
      </c>
      <c r="C6" s="11" t="s">
        <v>1</v>
      </c>
      <c r="D6" s="11" t="s">
        <v>8</v>
      </c>
      <c r="E6" s="11" t="s">
        <v>153</v>
      </c>
      <c r="F6" s="11" t="s">
        <v>2</v>
      </c>
      <c r="G6" s="11" t="s">
        <v>3</v>
      </c>
      <c r="H6" s="11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6.5" x14ac:dyDescent="0.3">
      <c r="A7" s="1"/>
      <c r="B7" s="4">
        <v>1</v>
      </c>
      <c r="C7" s="2" t="s">
        <v>5</v>
      </c>
      <c r="D7" s="4" t="s">
        <v>10</v>
      </c>
      <c r="E7" s="4" t="s">
        <v>6</v>
      </c>
      <c r="F7" s="4" t="s">
        <v>7</v>
      </c>
      <c r="G7" s="5">
        <v>417774</v>
      </c>
      <c r="H7" s="5">
        <f>G7*1.05</f>
        <v>438662.7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6.5" x14ac:dyDescent="0.3">
      <c r="A8" s="1"/>
      <c r="B8" s="4">
        <f>B7+1</f>
        <v>2</v>
      </c>
      <c r="C8" s="2" t="s">
        <v>11</v>
      </c>
      <c r="D8" s="4" t="s">
        <v>10</v>
      </c>
      <c r="E8" s="4" t="s">
        <v>12</v>
      </c>
      <c r="F8" s="4" t="s">
        <v>13</v>
      </c>
      <c r="G8" s="5">
        <v>45205.85</v>
      </c>
      <c r="H8" s="5">
        <f>G8*1.19</f>
        <v>53794.961499999998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6.5" x14ac:dyDescent="0.3">
      <c r="A9" s="1"/>
      <c r="B9" s="4">
        <f t="shared" ref="B9:B73" si="0">B8+1</f>
        <v>3</v>
      </c>
      <c r="C9" s="2" t="s">
        <v>14</v>
      </c>
      <c r="D9" s="4" t="s">
        <v>15</v>
      </c>
      <c r="E9" s="4" t="s">
        <v>16</v>
      </c>
      <c r="F9" s="4" t="s">
        <v>17</v>
      </c>
      <c r="G9" s="5">
        <v>44794.47</v>
      </c>
      <c r="H9" s="5">
        <f>G9*1.19</f>
        <v>53305.419300000001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6.5" x14ac:dyDescent="0.3">
      <c r="A10" s="1"/>
      <c r="B10" s="4">
        <f t="shared" si="0"/>
        <v>4</v>
      </c>
      <c r="C10" s="2" t="s">
        <v>14</v>
      </c>
      <c r="D10" s="4" t="s">
        <v>15</v>
      </c>
      <c r="E10" s="4" t="s">
        <v>18</v>
      </c>
      <c r="F10" s="4" t="s">
        <v>19</v>
      </c>
      <c r="G10" s="5">
        <v>53995.05</v>
      </c>
      <c r="H10" s="5">
        <f>G10*1.19</f>
        <v>64254.109499999999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6.5" x14ac:dyDescent="0.3">
      <c r="A11" s="1"/>
      <c r="B11" s="4">
        <f t="shared" si="0"/>
        <v>5</v>
      </c>
      <c r="C11" s="2" t="s">
        <v>20</v>
      </c>
      <c r="D11" s="4" t="s">
        <v>21</v>
      </c>
      <c r="E11" s="4" t="s">
        <v>22</v>
      </c>
      <c r="F11" s="4" t="s">
        <v>23</v>
      </c>
      <c r="G11" s="5">
        <v>949101.47</v>
      </c>
      <c r="H11" s="5">
        <f t="shared" ref="H11:H16" si="1">G11*1.09</f>
        <v>1034520.6023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6.5" x14ac:dyDescent="0.3">
      <c r="A12" s="1"/>
      <c r="B12" s="4">
        <f t="shared" si="0"/>
        <v>6</v>
      </c>
      <c r="C12" s="2" t="s">
        <v>24</v>
      </c>
      <c r="D12" s="4" t="s">
        <v>9</v>
      </c>
      <c r="E12" s="4" t="s">
        <v>25</v>
      </c>
      <c r="F12" s="4" t="s">
        <v>26</v>
      </c>
      <c r="G12" s="5">
        <v>448563.20000000001</v>
      </c>
      <c r="H12" s="5">
        <f t="shared" si="1"/>
        <v>488933.88800000004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6.5" x14ac:dyDescent="0.3">
      <c r="A13" s="1"/>
      <c r="B13" s="4">
        <f t="shared" si="0"/>
        <v>7</v>
      </c>
      <c r="C13" s="2" t="s">
        <v>27</v>
      </c>
      <c r="D13" s="4" t="s">
        <v>9</v>
      </c>
      <c r="E13" s="4" t="s">
        <v>28</v>
      </c>
      <c r="F13" s="4" t="s">
        <v>29</v>
      </c>
      <c r="G13" s="5">
        <v>47850</v>
      </c>
      <c r="H13" s="5">
        <f t="shared" si="1"/>
        <v>52156.500000000007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6.5" x14ac:dyDescent="0.3">
      <c r="A14" s="1"/>
      <c r="B14" s="4">
        <f t="shared" si="0"/>
        <v>8</v>
      </c>
      <c r="C14" s="2" t="s">
        <v>30</v>
      </c>
      <c r="D14" s="4" t="s">
        <v>9</v>
      </c>
      <c r="E14" s="4" t="s">
        <v>31</v>
      </c>
      <c r="F14" s="4" t="s">
        <v>32</v>
      </c>
      <c r="G14" s="5">
        <v>561413.5</v>
      </c>
      <c r="H14" s="5">
        <f t="shared" si="1"/>
        <v>611940.71500000008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6.5" x14ac:dyDescent="0.3">
      <c r="A15" s="1"/>
      <c r="B15" s="4">
        <f t="shared" si="0"/>
        <v>9</v>
      </c>
      <c r="C15" s="2" t="s">
        <v>33</v>
      </c>
      <c r="D15" s="4" t="s">
        <v>10</v>
      </c>
      <c r="E15" s="4" t="s">
        <v>34</v>
      </c>
      <c r="F15" s="4" t="s">
        <v>35</v>
      </c>
      <c r="G15" s="5">
        <v>181648.75</v>
      </c>
      <c r="H15" s="5">
        <f t="shared" si="1"/>
        <v>197997.13750000001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6.5" x14ac:dyDescent="0.3">
      <c r="A16" s="1"/>
      <c r="B16" s="4">
        <f t="shared" si="0"/>
        <v>10</v>
      </c>
      <c r="C16" s="2" t="s">
        <v>33</v>
      </c>
      <c r="D16" s="4" t="s">
        <v>10</v>
      </c>
      <c r="E16" s="4" t="s">
        <v>36</v>
      </c>
      <c r="F16" s="4" t="s">
        <v>37</v>
      </c>
      <c r="G16" s="5">
        <v>51828.2</v>
      </c>
      <c r="H16" s="5">
        <f t="shared" si="1"/>
        <v>56492.737999999998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6.5" x14ac:dyDescent="0.3">
      <c r="A17" s="1"/>
      <c r="B17" s="4">
        <f t="shared" si="0"/>
        <v>11</v>
      </c>
      <c r="C17" s="2" t="s">
        <v>38</v>
      </c>
      <c r="D17" s="4" t="s">
        <v>15</v>
      </c>
      <c r="E17" s="4" t="s">
        <v>39</v>
      </c>
      <c r="F17" s="4" t="s">
        <v>40</v>
      </c>
      <c r="G17" s="5">
        <v>59548.56</v>
      </c>
      <c r="H17" s="5">
        <f>G17*1.19</f>
        <v>70862.786399999997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30.75" customHeight="1" x14ac:dyDescent="0.3">
      <c r="A18" s="1"/>
      <c r="B18" s="4">
        <f t="shared" si="0"/>
        <v>12</v>
      </c>
      <c r="C18" s="7" t="s">
        <v>41</v>
      </c>
      <c r="D18" s="6" t="s">
        <v>15</v>
      </c>
      <c r="E18" s="6" t="s">
        <v>42</v>
      </c>
      <c r="F18" s="8" t="s">
        <v>43</v>
      </c>
      <c r="G18" s="9">
        <v>23529.14</v>
      </c>
      <c r="H18" s="9">
        <f>G18*1.19</f>
        <v>27999.676599999999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6.5" x14ac:dyDescent="0.3">
      <c r="A19" s="1"/>
      <c r="B19" s="4">
        <f t="shared" si="0"/>
        <v>13</v>
      </c>
      <c r="C19" s="2" t="s">
        <v>27</v>
      </c>
      <c r="D19" s="4" t="s">
        <v>9</v>
      </c>
      <c r="E19" s="4" t="s">
        <v>44</v>
      </c>
      <c r="F19" s="4" t="s">
        <v>45</v>
      </c>
      <c r="G19" s="5">
        <v>214313.9</v>
      </c>
      <c r="H19" s="5">
        <f>G19*1.09</f>
        <v>233602.15100000001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6.5" x14ac:dyDescent="0.3">
      <c r="A20" s="1"/>
      <c r="B20" s="4">
        <f t="shared" si="0"/>
        <v>14</v>
      </c>
      <c r="C20" s="2" t="s">
        <v>27</v>
      </c>
      <c r="D20" s="4" t="s">
        <v>9</v>
      </c>
      <c r="E20" s="4" t="s">
        <v>46</v>
      </c>
      <c r="F20" s="4" t="s">
        <v>47</v>
      </c>
      <c r="G20" s="5">
        <v>31530.2</v>
      </c>
      <c r="H20" s="5">
        <f>G20*1.09</f>
        <v>34367.918000000005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6.5" x14ac:dyDescent="0.3">
      <c r="A21" s="1"/>
      <c r="B21" s="4">
        <f t="shared" si="0"/>
        <v>15</v>
      </c>
      <c r="C21" s="2" t="s">
        <v>48</v>
      </c>
      <c r="D21" s="4" t="s">
        <v>15</v>
      </c>
      <c r="E21" s="4" t="s">
        <v>49</v>
      </c>
      <c r="F21" s="4" t="s">
        <v>50</v>
      </c>
      <c r="G21" s="5">
        <v>136523.07</v>
      </c>
      <c r="H21" s="5">
        <f>G21*1.19</f>
        <v>162462.45329999999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x14ac:dyDescent="0.3">
      <c r="A22" s="1"/>
      <c r="B22" s="4">
        <f t="shared" si="0"/>
        <v>16</v>
      </c>
      <c r="C22" s="2" t="s">
        <v>51</v>
      </c>
      <c r="D22" s="4" t="s">
        <v>15</v>
      </c>
      <c r="E22" s="4" t="s">
        <v>52</v>
      </c>
      <c r="F22" s="4" t="s">
        <v>53</v>
      </c>
      <c r="G22" s="5">
        <v>65985.84</v>
      </c>
      <c r="H22" s="5">
        <f>G22*1.19</f>
        <v>78523.14959999999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6.5" x14ac:dyDescent="0.3">
      <c r="A23" s="1"/>
      <c r="B23" s="4">
        <f t="shared" si="0"/>
        <v>17</v>
      </c>
      <c r="C23" s="2" t="s">
        <v>54</v>
      </c>
      <c r="D23" s="4" t="s">
        <v>9</v>
      </c>
      <c r="E23" s="4" t="s">
        <v>55</v>
      </c>
      <c r="F23" s="4" t="s">
        <v>56</v>
      </c>
      <c r="G23" s="5">
        <v>30713.94</v>
      </c>
      <c r="H23" s="5">
        <f>G23*1.09</f>
        <v>33478.194600000003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6.5" x14ac:dyDescent="0.3">
      <c r="A24" s="1"/>
      <c r="B24" s="4">
        <f t="shared" si="0"/>
        <v>18</v>
      </c>
      <c r="C24" s="2" t="s">
        <v>57</v>
      </c>
      <c r="D24" s="4" t="s">
        <v>10</v>
      </c>
      <c r="E24" s="4" t="s">
        <v>58</v>
      </c>
      <c r="F24" s="4" t="s">
        <v>59</v>
      </c>
      <c r="G24" s="5">
        <v>49112.800000000003</v>
      </c>
      <c r="H24" s="5">
        <f>G24*1.19</f>
        <v>58444.232000000004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6.5" x14ac:dyDescent="0.3">
      <c r="A25" s="1"/>
      <c r="B25" s="4">
        <f t="shared" si="0"/>
        <v>19</v>
      </c>
      <c r="C25" s="2" t="s">
        <v>54</v>
      </c>
      <c r="D25" s="4" t="s">
        <v>9</v>
      </c>
      <c r="E25" s="4" t="s">
        <v>60</v>
      </c>
      <c r="F25" s="4" t="s">
        <v>61</v>
      </c>
      <c r="G25" s="5">
        <v>187418.2</v>
      </c>
      <c r="H25" s="10">
        <f>G25*1.09</f>
        <v>204285.83800000002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6.5" x14ac:dyDescent="0.3">
      <c r="A26" s="1"/>
      <c r="B26" s="4">
        <f t="shared" si="0"/>
        <v>20</v>
      </c>
      <c r="C26" s="2" t="s">
        <v>27</v>
      </c>
      <c r="D26" s="4" t="s">
        <v>9</v>
      </c>
      <c r="E26" s="4" t="s">
        <v>62</v>
      </c>
      <c r="F26" s="4" t="s">
        <v>63</v>
      </c>
      <c r="G26" s="5">
        <v>130795.14</v>
      </c>
      <c r="H26" s="10">
        <f>G26*1.09</f>
        <v>142566.70260000002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6.5" x14ac:dyDescent="0.3">
      <c r="A27" s="1"/>
      <c r="B27" s="4">
        <f t="shared" si="0"/>
        <v>21</v>
      </c>
      <c r="C27" s="2" t="s">
        <v>27</v>
      </c>
      <c r="D27" s="4" t="s">
        <v>9</v>
      </c>
      <c r="E27" s="4" t="s">
        <v>64</v>
      </c>
      <c r="F27" s="4" t="s">
        <v>65</v>
      </c>
      <c r="G27" s="5">
        <v>67826.7</v>
      </c>
      <c r="H27" s="10">
        <f>G27*1.09</f>
        <v>73931.103000000003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6.5" x14ac:dyDescent="0.3">
      <c r="A28" s="1"/>
      <c r="B28" s="4">
        <f t="shared" si="0"/>
        <v>22</v>
      </c>
      <c r="C28" s="2" t="s">
        <v>66</v>
      </c>
      <c r="D28" s="4" t="s">
        <v>10</v>
      </c>
      <c r="E28" s="4" t="s">
        <v>67</v>
      </c>
      <c r="F28" s="4" t="s">
        <v>68</v>
      </c>
      <c r="G28" s="5">
        <v>153714.95000000001</v>
      </c>
      <c r="H28" s="10">
        <f>G28*1.19</f>
        <v>182920.7905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6.5" x14ac:dyDescent="0.3">
      <c r="A29" s="1"/>
      <c r="B29" s="4">
        <f t="shared" si="0"/>
        <v>23</v>
      </c>
      <c r="C29" s="2" t="s">
        <v>66</v>
      </c>
      <c r="D29" s="4" t="s">
        <v>10</v>
      </c>
      <c r="E29" s="4" t="s">
        <v>69</v>
      </c>
      <c r="F29" s="4" t="s">
        <v>70</v>
      </c>
      <c r="G29" s="5">
        <v>42633.599999999999</v>
      </c>
      <c r="H29" s="10">
        <f>G29*1.19</f>
        <v>50733.983999999997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6.5" x14ac:dyDescent="0.3">
      <c r="A30" s="1"/>
      <c r="B30" s="4">
        <f t="shared" si="0"/>
        <v>24</v>
      </c>
      <c r="C30" s="2" t="s">
        <v>30</v>
      </c>
      <c r="D30" s="4" t="s">
        <v>9</v>
      </c>
      <c r="E30" s="4" t="s">
        <v>71</v>
      </c>
      <c r="F30" s="4" t="s">
        <v>72</v>
      </c>
      <c r="G30" s="5">
        <v>407878.7</v>
      </c>
      <c r="H30" s="10">
        <f>G30*1.09</f>
        <v>444587.78300000005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6.5" x14ac:dyDescent="0.3">
      <c r="A31" s="1"/>
      <c r="B31" s="4">
        <f t="shared" si="0"/>
        <v>25</v>
      </c>
      <c r="C31" s="2" t="s">
        <v>73</v>
      </c>
      <c r="D31" s="4" t="s">
        <v>15</v>
      </c>
      <c r="E31" s="4" t="s">
        <v>74</v>
      </c>
      <c r="F31" s="4" t="s">
        <v>75</v>
      </c>
      <c r="G31" s="5">
        <v>44273</v>
      </c>
      <c r="H31" s="5">
        <v>44273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6.5" x14ac:dyDescent="0.3">
      <c r="A32" s="1"/>
      <c r="B32" s="4">
        <f t="shared" si="0"/>
        <v>26</v>
      </c>
      <c r="C32" s="2" t="s">
        <v>11</v>
      </c>
      <c r="D32" s="4" t="s">
        <v>10</v>
      </c>
      <c r="E32" s="4" t="s">
        <v>76</v>
      </c>
      <c r="F32" s="4" t="s">
        <v>77</v>
      </c>
      <c r="G32" s="5">
        <v>87425.23</v>
      </c>
      <c r="H32" s="5">
        <f t="shared" ref="H32:H39" si="2">G32*1.19</f>
        <v>104036.02369999999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6.5" x14ac:dyDescent="0.3">
      <c r="A33" s="1"/>
      <c r="B33" s="4">
        <f t="shared" si="0"/>
        <v>27</v>
      </c>
      <c r="C33" s="2" t="s">
        <v>57</v>
      </c>
      <c r="D33" s="4" t="s">
        <v>10</v>
      </c>
      <c r="E33" s="4" t="s">
        <v>78</v>
      </c>
      <c r="F33" s="4" t="s">
        <v>59</v>
      </c>
      <c r="G33" s="5">
        <v>118567.3</v>
      </c>
      <c r="H33" s="5">
        <f t="shared" si="2"/>
        <v>141095.087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6.5" x14ac:dyDescent="0.3">
      <c r="A34" s="1"/>
      <c r="B34" s="4">
        <f t="shared" si="0"/>
        <v>28</v>
      </c>
      <c r="C34" s="2" t="s">
        <v>79</v>
      </c>
      <c r="D34" s="4" t="s">
        <v>10</v>
      </c>
      <c r="E34" s="4" t="s">
        <v>80</v>
      </c>
      <c r="F34" s="4" t="s">
        <v>81</v>
      </c>
      <c r="G34" s="5">
        <v>158991.6</v>
      </c>
      <c r="H34" s="5">
        <f t="shared" si="2"/>
        <v>189200.00399999999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6.5" x14ac:dyDescent="0.3">
      <c r="A35" s="1"/>
      <c r="B35" s="4">
        <f t="shared" si="0"/>
        <v>29</v>
      </c>
      <c r="C35" s="2" t="s">
        <v>82</v>
      </c>
      <c r="D35" s="4" t="s">
        <v>15</v>
      </c>
      <c r="E35" s="4" t="s">
        <v>83</v>
      </c>
      <c r="F35" s="4" t="s">
        <v>84</v>
      </c>
      <c r="G35" s="5">
        <v>29727.3</v>
      </c>
      <c r="H35" s="5">
        <f t="shared" si="2"/>
        <v>35375.487000000001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6.5" x14ac:dyDescent="0.3">
      <c r="A36" s="1"/>
      <c r="B36" s="4">
        <f t="shared" si="0"/>
        <v>30</v>
      </c>
      <c r="C36" s="2" t="s">
        <v>85</v>
      </c>
      <c r="D36" s="4" t="s">
        <v>15</v>
      </c>
      <c r="E36" s="4" t="s">
        <v>86</v>
      </c>
      <c r="F36" s="4" t="s">
        <v>87</v>
      </c>
      <c r="G36" s="5">
        <v>43000</v>
      </c>
      <c r="H36" s="5">
        <f t="shared" si="2"/>
        <v>51170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6.5" x14ac:dyDescent="0.3">
      <c r="A37" s="1"/>
      <c r="B37" s="4">
        <f t="shared" si="0"/>
        <v>31</v>
      </c>
      <c r="C37" s="2" t="s">
        <v>85</v>
      </c>
      <c r="D37" s="4" t="s">
        <v>15</v>
      </c>
      <c r="E37" s="4" t="s">
        <v>88</v>
      </c>
      <c r="F37" s="4" t="s">
        <v>89</v>
      </c>
      <c r="G37" s="5">
        <v>45452.4</v>
      </c>
      <c r="H37" s="5">
        <f t="shared" si="2"/>
        <v>54088.356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6.5" x14ac:dyDescent="0.3">
      <c r="A38" s="1"/>
      <c r="B38" s="4">
        <f t="shared" si="0"/>
        <v>32</v>
      </c>
      <c r="C38" s="2" t="s">
        <v>90</v>
      </c>
      <c r="D38" s="4" t="s">
        <v>15</v>
      </c>
      <c r="E38" s="4" t="s">
        <v>91</v>
      </c>
      <c r="F38" s="4" t="s">
        <v>92</v>
      </c>
      <c r="G38" s="5">
        <v>45070.05</v>
      </c>
      <c r="H38" s="5">
        <f t="shared" si="2"/>
        <v>53633.359499999999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6.5" x14ac:dyDescent="0.3">
      <c r="B39" s="4">
        <f t="shared" si="0"/>
        <v>33</v>
      </c>
      <c r="C39" s="2" t="s">
        <v>93</v>
      </c>
      <c r="D39" s="4" t="s">
        <v>15</v>
      </c>
      <c r="E39" s="4" t="s">
        <v>94</v>
      </c>
      <c r="F39" s="4" t="s">
        <v>95</v>
      </c>
      <c r="G39" s="5">
        <v>50400</v>
      </c>
      <c r="H39" s="5">
        <f t="shared" si="2"/>
        <v>59976</v>
      </c>
    </row>
    <row r="40" spans="1:30" ht="16.5" x14ac:dyDescent="0.3">
      <c r="B40" s="4">
        <f t="shared" si="0"/>
        <v>34</v>
      </c>
      <c r="C40" s="2" t="s">
        <v>96</v>
      </c>
      <c r="D40" s="4" t="s">
        <v>15</v>
      </c>
      <c r="E40" s="4" t="s">
        <v>97</v>
      </c>
      <c r="F40" s="4" t="s">
        <v>98</v>
      </c>
      <c r="G40" s="5">
        <v>56971.46</v>
      </c>
      <c r="H40" s="5">
        <f>G40*1.09</f>
        <v>62098.8914</v>
      </c>
    </row>
    <row r="41" spans="1:30" ht="16.5" x14ac:dyDescent="0.3">
      <c r="B41" s="4">
        <f t="shared" si="0"/>
        <v>35</v>
      </c>
      <c r="C41" s="2" t="s">
        <v>99</v>
      </c>
      <c r="D41" s="4" t="s">
        <v>15</v>
      </c>
      <c r="E41" s="4" t="s">
        <v>100</v>
      </c>
      <c r="F41" s="4" t="s">
        <v>101</v>
      </c>
      <c r="G41" s="5">
        <v>66381.399999999994</v>
      </c>
      <c r="H41" s="5">
        <f t="shared" ref="H41:H50" si="3">G41*1.19</f>
        <v>78993.865999999995</v>
      </c>
    </row>
    <row r="42" spans="1:30" ht="16.5" x14ac:dyDescent="0.3">
      <c r="B42" s="4">
        <f t="shared" si="0"/>
        <v>36</v>
      </c>
      <c r="C42" s="2" t="s">
        <v>107</v>
      </c>
      <c r="D42" s="4" t="s">
        <v>15</v>
      </c>
      <c r="E42" s="4" t="s">
        <v>102</v>
      </c>
      <c r="F42" s="4" t="s">
        <v>103</v>
      </c>
      <c r="G42" s="5">
        <v>29416.5</v>
      </c>
      <c r="H42" s="5">
        <f t="shared" si="3"/>
        <v>35005.635000000002</v>
      </c>
    </row>
    <row r="43" spans="1:30" ht="16.5" x14ac:dyDescent="0.3">
      <c r="B43" s="4">
        <f t="shared" si="0"/>
        <v>37</v>
      </c>
      <c r="C43" s="2" t="s">
        <v>104</v>
      </c>
      <c r="D43" s="4" t="s">
        <v>15</v>
      </c>
      <c r="E43" s="4" t="s">
        <v>105</v>
      </c>
      <c r="F43" s="4" t="s">
        <v>106</v>
      </c>
      <c r="G43" s="5">
        <v>45000</v>
      </c>
      <c r="H43" s="5">
        <f t="shared" si="3"/>
        <v>53550</v>
      </c>
    </row>
    <row r="44" spans="1:30" ht="16.5" x14ac:dyDescent="0.3">
      <c r="B44" s="4">
        <f t="shared" si="0"/>
        <v>38</v>
      </c>
      <c r="C44" s="2" t="s">
        <v>107</v>
      </c>
      <c r="D44" s="4" t="s">
        <v>15</v>
      </c>
      <c r="E44" s="4" t="s">
        <v>108</v>
      </c>
      <c r="F44" s="4" t="s">
        <v>109</v>
      </c>
      <c r="G44" s="5">
        <v>27903</v>
      </c>
      <c r="H44" s="5">
        <f t="shared" si="3"/>
        <v>33204.57</v>
      </c>
    </row>
    <row r="45" spans="1:30" ht="16.5" x14ac:dyDescent="0.3">
      <c r="B45" s="4">
        <f t="shared" si="0"/>
        <v>39</v>
      </c>
      <c r="C45" s="2" t="s">
        <v>112</v>
      </c>
      <c r="D45" s="4" t="s">
        <v>15</v>
      </c>
      <c r="E45" s="4" t="s">
        <v>110</v>
      </c>
      <c r="F45" s="4" t="s">
        <v>111</v>
      </c>
      <c r="G45" s="5">
        <v>30000</v>
      </c>
      <c r="H45" s="5">
        <f t="shared" si="3"/>
        <v>35700</v>
      </c>
    </row>
    <row r="46" spans="1:30" ht="16.5" x14ac:dyDescent="0.3">
      <c r="B46" s="4">
        <f t="shared" si="0"/>
        <v>40</v>
      </c>
      <c r="C46" s="2" t="s">
        <v>113</v>
      </c>
      <c r="D46" s="4" t="s">
        <v>15</v>
      </c>
      <c r="E46" s="4" t="s">
        <v>114</v>
      </c>
      <c r="F46" s="4" t="s">
        <v>115</v>
      </c>
      <c r="G46" s="5">
        <v>31299</v>
      </c>
      <c r="H46" s="5">
        <f t="shared" si="3"/>
        <v>37245.81</v>
      </c>
    </row>
    <row r="47" spans="1:30" ht="16.5" x14ac:dyDescent="0.3">
      <c r="B47" s="4">
        <f t="shared" si="0"/>
        <v>41</v>
      </c>
      <c r="C47" s="2" t="s">
        <v>116</v>
      </c>
      <c r="D47" s="4" t="s">
        <v>15</v>
      </c>
      <c r="E47" s="4" t="s">
        <v>117</v>
      </c>
      <c r="F47" s="4" t="s">
        <v>118</v>
      </c>
      <c r="G47" s="5">
        <v>74912</v>
      </c>
      <c r="H47" s="5">
        <f t="shared" si="3"/>
        <v>89145.279999999999</v>
      </c>
    </row>
    <row r="48" spans="1:30" ht="16.5" x14ac:dyDescent="0.3">
      <c r="B48" s="4">
        <f t="shared" si="0"/>
        <v>42</v>
      </c>
      <c r="C48" s="2" t="s">
        <v>119</v>
      </c>
      <c r="D48" s="4" t="s">
        <v>15</v>
      </c>
      <c r="E48" s="4" t="s">
        <v>120</v>
      </c>
      <c r="F48" s="4" t="s">
        <v>121</v>
      </c>
      <c r="G48" s="5">
        <v>51756.97</v>
      </c>
      <c r="H48" s="5">
        <f t="shared" si="3"/>
        <v>61590.794300000001</v>
      </c>
    </row>
    <row r="49" spans="2:8" ht="33" x14ac:dyDescent="0.25">
      <c r="B49" s="6">
        <f t="shared" si="0"/>
        <v>43</v>
      </c>
      <c r="C49" s="7" t="s">
        <v>122</v>
      </c>
      <c r="D49" s="6" t="s">
        <v>15</v>
      </c>
      <c r="E49" s="6" t="s">
        <v>123</v>
      </c>
      <c r="F49" s="8" t="s">
        <v>124</v>
      </c>
      <c r="G49" s="9">
        <v>45219.68</v>
      </c>
      <c r="H49" s="9">
        <f t="shared" si="3"/>
        <v>53811.419199999997</v>
      </c>
    </row>
    <row r="50" spans="2:8" ht="16.5" x14ac:dyDescent="0.3">
      <c r="B50" s="4">
        <f t="shared" si="0"/>
        <v>44</v>
      </c>
      <c r="C50" s="2" t="s">
        <v>125</v>
      </c>
      <c r="D50" s="4" t="s">
        <v>15</v>
      </c>
      <c r="E50" s="4" t="s">
        <v>126</v>
      </c>
      <c r="F50" s="4" t="s">
        <v>127</v>
      </c>
      <c r="G50" s="5">
        <v>76620.88</v>
      </c>
      <c r="H50" s="5">
        <f t="shared" si="3"/>
        <v>91178.847200000004</v>
      </c>
    </row>
    <row r="51" spans="2:8" ht="16.5" x14ac:dyDescent="0.3">
      <c r="B51" s="4">
        <f t="shared" si="0"/>
        <v>45</v>
      </c>
      <c r="C51" s="2" t="s">
        <v>128</v>
      </c>
      <c r="D51" s="13" t="s">
        <v>9</v>
      </c>
      <c r="E51" s="4" t="s">
        <v>129</v>
      </c>
      <c r="F51" s="4" t="s">
        <v>130</v>
      </c>
      <c r="G51" s="5">
        <v>159840.31</v>
      </c>
      <c r="H51" s="5">
        <f>G51*1.09</f>
        <v>174225.93790000002</v>
      </c>
    </row>
    <row r="52" spans="2:8" ht="16.5" x14ac:dyDescent="0.3">
      <c r="B52" s="4">
        <f t="shared" si="0"/>
        <v>46</v>
      </c>
      <c r="C52" s="2" t="s">
        <v>5</v>
      </c>
      <c r="D52" s="4" t="s">
        <v>10</v>
      </c>
      <c r="E52" s="4" t="s">
        <v>131</v>
      </c>
      <c r="F52" s="4" t="s">
        <v>132</v>
      </c>
      <c r="G52" s="5">
        <v>199332</v>
      </c>
      <c r="H52" s="5">
        <f>G52*1.05</f>
        <v>209298.6</v>
      </c>
    </row>
    <row r="53" spans="2:8" ht="33" x14ac:dyDescent="0.3">
      <c r="B53" s="4">
        <f t="shared" si="0"/>
        <v>47</v>
      </c>
      <c r="C53" s="7" t="s">
        <v>133</v>
      </c>
      <c r="D53" s="6" t="s">
        <v>15</v>
      </c>
      <c r="E53" s="6" t="s">
        <v>134</v>
      </c>
      <c r="F53" s="8" t="s">
        <v>135</v>
      </c>
      <c r="G53" s="9">
        <v>54899.82</v>
      </c>
      <c r="H53" s="5">
        <f t="shared" ref="H53:H61" si="4">G53*1.19</f>
        <v>65330.785799999998</v>
      </c>
    </row>
    <row r="54" spans="2:8" ht="16.5" x14ac:dyDescent="0.3">
      <c r="B54" s="4">
        <f t="shared" si="0"/>
        <v>48</v>
      </c>
      <c r="C54" s="2" t="s">
        <v>99</v>
      </c>
      <c r="D54" s="4" t="s">
        <v>15</v>
      </c>
      <c r="E54" s="4" t="s">
        <v>136</v>
      </c>
      <c r="F54" s="4" t="s">
        <v>137</v>
      </c>
      <c r="G54" s="5">
        <v>33404</v>
      </c>
      <c r="H54" s="5">
        <f t="shared" si="4"/>
        <v>39750.759999999995</v>
      </c>
    </row>
    <row r="55" spans="2:8" ht="16.5" x14ac:dyDescent="0.3">
      <c r="B55" s="4">
        <f t="shared" si="0"/>
        <v>49</v>
      </c>
      <c r="C55" s="2" t="s">
        <v>133</v>
      </c>
      <c r="D55" s="4" t="s">
        <v>15</v>
      </c>
      <c r="E55" s="4" t="s">
        <v>138</v>
      </c>
      <c r="F55" s="4" t="s">
        <v>139</v>
      </c>
      <c r="G55" s="5">
        <v>23165.29</v>
      </c>
      <c r="H55" s="5">
        <f t="shared" si="4"/>
        <v>27566.695100000001</v>
      </c>
    </row>
    <row r="56" spans="2:8" ht="16.5" x14ac:dyDescent="0.3">
      <c r="B56" s="4">
        <f t="shared" si="0"/>
        <v>50</v>
      </c>
      <c r="C56" s="2" t="s">
        <v>140</v>
      </c>
      <c r="D56" s="4" t="s">
        <v>15</v>
      </c>
      <c r="E56" s="4" t="s">
        <v>141</v>
      </c>
      <c r="F56" s="4" t="s">
        <v>142</v>
      </c>
      <c r="G56" s="5">
        <v>48739.5</v>
      </c>
      <c r="H56" s="5">
        <f t="shared" si="4"/>
        <v>58000.004999999997</v>
      </c>
    </row>
    <row r="57" spans="2:8" ht="16.5" x14ac:dyDescent="0.3">
      <c r="B57" s="4">
        <f t="shared" si="0"/>
        <v>51</v>
      </c>
      <c r="C57" s="2" t="s">
        <v>133</v>
      </c>
      <c r="D57" s="4" t="s">
        <v>15</v>
      </c>
      <c r="E57" s="4" t="s">
        <v>143</v>
      </c>
      <c r="F57" s="4" t="s">
        <v>144</v>
      </c>
      <c r="G57" s="5">
        <v>28556.92</v>
      </c>
      <c r="H57" s="5">
        <f t="shared" si="4"/>
        <v>33982.734799999998</v>
      </c>
    </row>
    <row r="58" spans="2:8" ht="16.5" x14ac:dyDescent="0.3">
      <c r="B58" s="4">
        <f t="shared" si="0"/>
        <v>52</v>
      </c>
      <c r="C58" s="2" t="s">
        <v>14</v>
      </c>
      <c r="D58" s="4" t="s">
        <v>15</v>
      </c>
      <c r="E58" s="4" t="s">
        <v>145</v>
      </c>
      <c r="F58" s="4" t="s">
        <v>146</v>
      </c>
      <c r="G58" s="5">
        <v>75300</v>
      </c>
      <c r="H58" s="5">
        <f t="shared" si="4"/>
        <v>89607</v>
      </c>
    </row>
    <row r="59" spans="2:8" ht="16.5" x14ac:dyDescent="0.3">
      <c r="B59" s="4">
        <f t="shared" si="0"/>
        <v>53</v>
      </c>
      <c r="C59" s="2" t="s">
        <v>14</v>
      </c>
      <c r="D59" s="4" t="s">
        <v>15</v>
      </c>
      <c r="E59" s="4" t="s">
        <v>147</v>
      </c>
      <c r="F59" s="4" t="s">
        <v>148</v>
      </c>
      <c r="G59" s="5">
        <v>23000</v>
      </c>
      <c r="H59" s="5">
        <f t="shared" si="4"/>
        <v>27370</v>
      </c>
    </row>
    <row r="60" spans="2:8" ht="16.5" x14ac:dyDescent="0.3">
      <c r="B60" s="4">
        <f t="shared" si="0"/>
        <v>54</v>
      </c>
      <c r="C60" s="2" t="s">
        <v>133</v>
      </c>
      <c r="D60" s="4" t="s">
        <v>15</v>
      </c>
      <c r="E60" s="4" t="s">
        <v>149</v>
      </c>
      <c r="F60" s="4" t="s">
        <v>150</v>
      </c>
      <c r="G60" s="5">
        <v>130866.49</v>
      </c>
      <c r="H60" s="5">
        <f t="shared" si="4"/>
        <v>155731.1231</v>
      </c>
    </row>
    <row r="61" spans="2:8" ht="16.5" x14ac:dyDescent="0.3">
      <c r="B61" s="4">
        <f t="shared" si="0"/>
        <v>55</v>
      </c>
      <c r="C61" s="2" t="s">
        <v>14</v>
      </c>
      <c r="D61" s="4" t="s">
        <v>15</v>
      </c>
      <c r="E61" s="4" t="s">
        <v>151</v>
      </c>
      <c r="F61" s="4" t="s">
        <v>17</v>
      </c>
      <c r="G61" s="5">
        <v>22457.64</v>
      </c>
      <c r="H61" s="5">
        <f t="shared" si="4"/>
        <v>26724.5916</v>
      </c>
    </row>
    <row r="62" spans="2:8" ht="16.5" x14ac:dyDescent="0.3">
      <c r="B62" s="4">
        <f t="shared" si="0"/>
        <v>56</v>
      </c>
      <c r="C62" s="14" t="s">
        <v>116</v>
      </c>
      <c r="D62" s="4" t="s">
        <v>15</v>
      </c>
      <c r="E62" s="4" t="s">
        <v>174</v>
      </c>
      <c r="F62" s="4" t="s">
        <v>118</v>
      </c>
      <c r="G62" s="15">
        <v>96001.22</v>
      </c>
      <c r="H62" s="16">
        <f>G62*1.19</f>
        <v>114241.4518</v>
      </c>
    </row>
    <row r="63" spans="2:8" ht="16.5" x14ac:dyDescent="0.3">
      <c r="B63" s="4">
        <f t="shared" si="0"/>
        <v>57</v>
      </c>
      <c r="C63" s="2" t="s">
        <v>166</v>
      </c>
      <c r="D63" s="4" t="s">
        <v>21</v>
      </c>
      <c r="E63" s="17" t="s">
        <v>167</v>
      </c>
      <c r="F63" s="4" t="s">
        <v>168</v>
      </c>
      <c r="G63" s="18">
        <v>33194.75</v>
      </c>
      <c r="H63" s="16">
        <f>G63*1.09</f>
        <v>36182.277500000004</v>
      </c>
    </row>
    <row r="64" spans="2:8" ht="16.5" x14ac:dyDescent="0.3">
      <c r="B64" s="4">
        <f t="shared" si="0"/>
        <v>58</v>
      </c>
      <c r="C64" s="2" t="s">
        <v>166</v>
      </c>
      <c r="D64" s="4" t="s">
        <v>21</v>
      </c>
      <c r="E64" s="17" t="s">
        <v>169</v>
      </c>
      <c r="F64" s="4" t="s">
        <v>168</v>
      </c>
      <c r="G64" s="18">
        <v>80084.160000000003</v>
      </c>
      <c r="H64" s="16">
        <f>G64*1.09</f>
        <v>87291.734400000016</v>
      </c>
    </row>
    <row r="65" spans="2:8" ht="16.5" x14ac:dyDescent="0.3">
      <c r="B65" s="4">
        <f t="shared" si="0"/>
        <v>59</v>
      </c>
      <c r="C65" s="2" t="s">
        <v>166</v>
      </c>
      <c r="D65" s="4" t="s">
        <v>21</v>
      </c>
      <c r="E65" s="17" t="s">
        <v>170</v>
      </c>
      <c r="F65" s="4" t="s">
        <v>168</v>
      </c>
      <c r="G65" s="18">
        <v>27689.51</v>
      </c>
      <c r="H65" s="16">
        <f>G65*1.09</f>
        <v>30181.565900000001</v>
      </c>
    </row>
    <row r="66" spans="2:8" ht="16.5" x14ac:dyDescent="0.3">
      <c r="B66" s="4">
        <f t="shared" si="0"/>
        <v>60</v>
      </c>
      <c r="C66" s="2" t="s">
        <v>166</v>
      </c>
      <c r="D66" s="4" t="s">
        <v>21</v>
      </c>
      <c r="E66" s="17" t="s">
        <v>171</v>
      </c>
      <c r="F66" s="4" t="s">
        <v>168</v>
      </c>
      <c r="G66" s="18">
        <v>28801.54</v>
      </c>
      <c r="H66" s="16">
        <f>G66*1.09</f>
        <v>31393.678600000003</v>
      </c>
    </row>
    <row r="67" spans="2:8" ht="16.5" x14ac:dyDescent="0.3">
      <c r="B67" s="4">
        <f t="shared" si="0"/>
        <v>61</v>
      </c>
      <c r="C67" s="2" t="s">
        <v>166</v>
      </c>
      <c r="D67" s="4" t="s">
        <v>21</v>
      </c>
      <c r="E67" s="17" t="s">
        <v>172</v>
      </c>
      <c r="F67" s="4" t="s">
        <v>168</v>
      </c>
      <c r="G67" s="18">
        <v>21168.35</v>
      </c>
      <c r="H67" s="16">
        <f>G67*1.09</f>
        <v>23073.501499999998</v>
      </c>
    </row>
    <row r="68" spans="2:8" ht="16.5" x14ac:dyDescent="0.3">
      <c r="B68" s="4">
        <f t="shared" si="0"/>
        <v>62</v>
      </c>
      <c r="C68" s="2" t="s">
        <v>166</v>
      </c>
      <c r="D68" s="4" t="s">
        <v>21</v>
      </c>
      <c r="E68" s="17" t="s">
        <v>173</v>
      </c>
      <c r="F68" s="4" t="s">
        <v>168</v>
      </c>
      <c r="G68" s="18">
        <v>39107.230000000003</v>
      </c>
      <c r="H68" s="16">
        <f>G68*1.09</f>
        <v>42626.880700000009</v>
      </c>
    </row>
    <row r="69" spans="2:8" ht="16.5" x14ac:dyDescent="0.3">
      <c r="B69" s="4">
        <f t="shared" si="0"/>
        <v>63</v>
      </c>
      <c r="C69" s="2" t="s">
        <v>93</v>
      </c>
      <c r="D69" s="4" t="s">
        <v>15</v>
      </c>
      <c r="E69" s="4" t="s">
        <v>175</v>
      </c>
      <c r="F69" s="4" t="s">
        <v>95</v>
      </c>
      <c r="G69" s="5">
        <v>84600</v>
      </c>
      <c r="H69" s="5">
        <f>G69*1.19</f>
        <v>100674</v>
      </c>
    </row>
    <row r="70" spans="2:8" ht="29.25" customHeight="1" x14ac:dyDescent="0.3">
      <c r="B70" s="4">
        <f t="shared" si="0"/>
        <v>64</v>
      </c>
      <c r="C70" s="7" t="s">
        <v>155</v>
      </c>
      <c r="D70" s="6" t="s">
        <v>15</v>
      </c>
      <c r="E70" s="6" t="s">
        <v>156</v>
      </c>
      <c r="F70" s="8" t="s">
        <v>154</v>
      </c>
      <c r="G70" s="9">
        <v>53897.120000000003</v>
      </c>
      <c r="H70" s="9">
        <v>53897.120000000003</v>
      </c>
    </row>
    <row r="71" spans="2:8" ht="16.5" x14ac:dyDescent="0.3">
      <c r="B71" s="4">
        <f t="shared" si="0"/>
        <v>65</v>
      </c>
      <c r="C71" s="2" t="s">
        <v>159</v>
      </c>
      <c r="D71" s="4" t="s">
        <v>15</v>
      </c>
      <c r="E71" s="4" t="s">
        <v>157</v>
      </c>
      <c r="F71" s="4" t="s">
        <v>158</v>
      </c>
      <c r="G71" s="5">
        <v>26000</v>
      </c>
      <c r="H71" s="5">
        <v>26000</v>
      </c>
    </row>
    <row r="72" spans="2:8" ht="16.5" x14ac:dyDescent="0.3">
      <c r="B72" s="4">
        <f t="shared" si="0"/>
        <v>66</v>
      </c>
      <c r="C72" s="2" t="s">
        <v>160</v>
      </c>
      <c r="D72" s="4" t="s">
        <v>15</v>
      </c>
      <c r="E72" s="4" t="s">
        <v>161</v>
      </c>
      <c r="F72" s="4" t="s">
        <v>162</v>
      </c>
      <c r="G72" s="5">
        <v>29300</v>
      </c>
      <c r="H72" s="5">
        <f>G72*1.19</f>
        <v>34867</v>
      </c>
    </row>
    <row r="73" spans="2:8" ht="16.5" x14ac:dyDescent="0.3">
      <c r="B73" s="4">
        <f t="shared" si="0"/>
        <v>67</v>
      </c>
      <c r="C73" s="2" t="s">
        <v>163</v>
      </c>
      <c r="D73" s="4" t="s">
        <v>15</v>
      </c>
      <c r="E73" s="4" t="s">
        <v>164</v>
      </c>
      <c r="F73" s="4" t="s">
        <v>165</v>
      </c>
      <c r="G73" s="5">
        <v>69613.69</v>
      </c>
      <c r="H73" s="5">
        <f>G73*1.19</f>
        <v>82840.291100000002</v>
      </c>
    </row>
    <row r="74" spans="2:8" x14ac:dyDescent="0.25">
      <c r="G74" s="12"/>
      <c r="H74" s="12"/>
    </row>
    <row r="75" spans="2:8" x14ac:dyDescent="0.25">
      <c r="G75" s="12"/>
      <c r="H75" s="12"/>
    </row>
    <row r="76" spans="2:8" x14ac:dyDescent="0.25">
      <c r="G76" s="12"/>
      <c r="H76" s="12"/>
    </row>
    <row r="77" spans="2:8" x14ac:dyDescent="0.25">
      <c r="G77" s="12"/>
      <c r="H77" s="12"/>
    </row>
    <row r="78" spans="2:8" x14ac:dyDescent="0.25">
      <c r="G78" s="12"/>
      <c r="H78" s="12"/>
    </row>
    <row r="79" spans="2:8" x14ac:dyDescent="0.25">
      <c r="G79" s="12"/>
      <c r="H79" s="12"/>
    </row>
    <row r="80" spans="2:8" x14ac:dyDescent="0.25">
      <c r="G80" s="12"/>
      <c r="H80" s="12"/>
    </row>
    <row r="81" spans="7:8" x14ac:dyDescent="0.25">
      <c r="G81" s="12"/>
      <c r="H81" s="12"/>
    </row>
    <row r="82" spans="7:8" x14ac:dyDescent="0.25">
      <c r="G82" s="12"/>
      <c r="H82" s="12"/>
    </row>
    <row r="83" spans="7:8" x14ac:dyDescent="0.25">
      <c r="G83" s="12"/>
      <c r="H83" s="12"/>
    </row>
    <row r="84" spans="7:8" x14ac:dyDescent="0.25">
      <c r="G84" s="12"/>
      <c r="H84" s="12"/>
    </row>
    <row r="85" spans="7:8" x14ac:dyDescent="0.25">
      <c r="G85" s="12"/>
      <c r="H85" s="12"/>
    </row>
    <row r="86" spans="7:8" x14ac:dyDescent="0.25">
      <c r="G86" s="12"/>
      <c r="H86" s="12"/>
    </row>
    <row r="87" spans="7:8" x14ac:dyDescent="0.25">
      <c r="G87" s="12"/>
      <c r="H87" s="12"/>
    </row>
    <row r="88" spans="7:8" x14ac:dyDescent="0.25">
      <c r="G88" s="12"/>
      <c r="H88" s="12"/>
    </row>
    <row r="89" spans="7:8" x14ac:dyDescent="0.25">
      <c r="G89" s="12"/>
      <c r="H89" s="12"/>
    </row>
    <row r="90" spans="7:8" x14ac:dyDescent="0.25">
      <c r="G90" s="12"/>
      <c r="H90" s="12"/>
    </row>
    <row r="91" spans="7:8" x14ac:dyDescent="0.25">
      <c r="G91" s="12"/>
      <c r="H91" s="12"/>
    </row>
    <row r="92" spans="7:8" x14ac:dyDescent="0.25">
      <c r="G92" s="12"/>
      <c r="H92" s="12"/>
    </row>
    <row r="93" spans="7:8" x14ac:dyDescent="0.25">
      <c r="G93" s="12"/>
      <c r="H93" s="12"/>
    </row>
    <row r="94" spans="7:8" x14ac:dyDescent="0.25">
      <c r="G94" s="12"/>
      <c r="H94" s="12"/>
    </row>
    <row r="95" spans="7:8" x14ac:dyDescent="0.25">
      <c r="G95" s="12"/>
      <c r="H95" s="12"/>
    </row>
    <row r="96" spans="7:8" x14ac:dyDescent="0.25">
      <c r="G96" s="12"/>
      <c r="H96" s="12"/>
    </row>
    <row r="97" spans="7:8" x14ac:dyDescent="0.25">
      <c r="G97" s="12"/>
      <c r="H97" s="12"/>
    </row>
    <row r="98" spans="7:8" x14ac:dyDescent="0.25">
      <c r="G98" s="12"/>
      <c r="H98" s="12"/>
    </row>
    <row r="99" spans="7:8" x14ac:dyDescent="0.25">
      <c r="G99" s="12"/>
      <c r="H99" s="12"/>
    </row>
    <row r="100" spans="7:8" x14ac:dyDescent="0.25">
      <c r="G100" s="12"/>
      <c r="H100" s="12"/>
    </row>
    <row r="101" spans="7:8" x14ac:dyDescent="0.25">
      <c r="G101" s="12"/>
      <c r="H101" s="12"/>
    </row>
    <row r="102" spans="7:8" x14ac:dyDescent="0.25">
      <c r="G102" s="12"/>
      <c r="H102" s="12"/>
    </row>
    <row r="103" spans="7:8" x14ac:dyDescent="0.25">
      <c r="G103" s="12"/>
      <c r="H103" s="12"/>
    </row>
    <row r="104" spans="7:8" x14ac:dyDescent="0.25">
      <c r="G104" s="12"/>
      <c r="H104" s="12"/>
    </row>
    <row r="105" spans="7:8" x14ac:dyDescent="0.25">
      <c r="G105" s="12"/>
      <c r="H105" s="12"/>
    </row>
    <row r="106" spans="7:8" x14ac:dyDescent="0.25">
      <c r="G106" s="12"/>
      <c r="H106" s="12"/>
    </row>
    <row r="107" spans="7:8" x14ac:dyDescent="0.25">
      <c r="G107" s="12"/>
      <c r="H107" s="12"/>
    </row>
    <row r="108" spans="7:8" x14ac:dyDescent="0.25">
      <c r="G108" s="12"/>
      <c r="H108" s="12"/>
    </row>
    <row r="109" spans="7:8" x14ac:dyDescent="0.25">
      <c r="G109" s="12"/>
      <c r="H109" s="12"/>
    </row>
    <row r="110" spans="7:8" x14ac:dyDescent="0.25">
      <c r="G110" s="12"/>
      <c r="H110" s="12"/>
    </row>
    <row r="111" spans="7:8" x14ac:dyDescent="0.25">
      <c r="G111" s="12"/>
      <c r="H111" s="12"/>
    </row>
    <row r="112" spans="7:8" x14ac:dyDescent="0.25">
      <c r="G112" s="12"/>
      <c r="H112" s="12"/>
    </row>
    <row r="113" spans="7:8" x14ac:dyDescent="0.25">
      <c r="G113" s="12"/>
      <c r="H113" s="12"/>
    </row>
    <row r="114" spans="7:8" x14ac:dyDescent="0.25">
      <c r="G114" s="12"/>
      <c r="H114" s="12"/>
    </row>
    <row r="115" spans="7:8" x14ac:dyDescent="0.25">
      <c r="G115" s="12"/>
      <c r="H115" s="12"/>
    </row>
    <row r="116" spans="7:8" x14ac:dyDescent="0.25">
      <c r="G116" s="12"/>
      <c r="H116" s="12"/>
    </row>
    <row r="117" spans="7:8" x14ac:dyDescent="0.25">
      <c r="G117" s="12"/>
      <c r="H117" s="12"/>
    </row>
    <row r="118" spans="7:8" x14ac:dyDescent="0.25">
      <c r="G118" s="12"/>
      <c r="H118" s="12"/>
    </row>
    <row r="119" spans="7:8" x14ac:dyDescent="0.25">
      <c r="G119" s="12"/>
      <c r="H119" s="12"/>
    </row>
    <row r="120" spans="7:8" x14ac:dyDescent="0.25">
      <c r="G120" s="12"/>
      <c r="H120" s="12"/>
    </row>
    <row r="121" spans="7:8" x14ac:dyDescent="0.25">
      <c r="G121" s="12"/>
      <c r="H121" s="12"/>
    </row>
    <row r="122" spans="7:8" x14ac:dyDescent="0.25">
      <c r="G122" s="12"/>
      <c r="H122" s="12"/>
    </row>
    <row r="123" spans="7:8" x14ac:dyDescent="0.25">
      <c r="G123" s="12"/>
      <c r="H123" s="12"/>
    </row>
    <row r="124" spans="7:8" x14ac:dyDescent="0.25">
      <c r="G124" s="12"/>
      <c r="H124" s="12"/>
    </row>
    <row r="125" spans="7:8" x14ac:dyDescent="0.25">
      <c r="G125" s="12"/>
      <c r="H125" s="12"/>
    </row>
    <row r="126" spans="7:8" x14ac:dyDescent="0.25">
      <c r="G126" s="12"/>
      <c r="H126" s="12"/>
    </row>
    <row r="127" spans="7:8" x14ac:dyDescent="0.25">
      <c r="G127" s="12"/>
      <c r="H127" s="12"/>
    </row>
    <row r="128" spans="7:8" x14ac:dyDescent="0.25">
      <c r="G128" s="12"/>
      <c r="H128" s="12"/>
    </row>
    <row r="129" spans="7:8" x14ac:dyDescent="0.25">
      <c r="G129" s="12"/>
      <c r="H129" s="12"/>
    </row>
    <row r="130" spans="7:8" x14ac:dyDescent="0.25">
      <c r="G130" s="12"/>
      <c r="H130" s="12"/>
    </row>
    <row r="131" spans="7:8" x14ac:dyDescent="0.25">
      <c r="G131" s="12"/>
      <c r="H131" s="12"/>
    </row>
    <row r="132" spans="7:8" x14ac:dyDescent="0.25">
      <c r="G132" s="12"/>
      <c r="H132" s="12"/>
    </row>
    <row r="133" spans="7:8" x14ac:dyDescent="0.25">
      <c r="G133" s="12"/>
      <c r="H133" s="12"/>
    </row>
    <row r="134" spans="7:8" x14ac:dyDescent="0.25">
      <c r="G134" s="12"/>
      <c r="H134" s="12"/>
    </row>
    <row r="135" spans="7:8" x14ac:dyDescent="0.25">
      <c r="G135" s="12"/>
      <c r="H135" s="12"/>
    </row>
    <row r="136" spans="7:8" x14ac:dyDescent="0.25">
      <c r="G136" s="12"/>
      <c r="H136" s="12"/>
    </row>
    <row r="137" spans="7:8" x14ac:dyDescent="0.25">
      <c r="G137" s="12"/>
      <c r="H137" s="12"/>
    </row>
    <row r="138" spans="7:8" x14ac:dyDescent="0.25">
      <c r="G138" s="12"/>
      <c r="H138" s="12"/>
    </row>
    <row r="139" spans="7:8" x14ac:dyDescent="0.25">
      <c r="G139" s="12"/>
      <c r="H139" s="12"/>
    </row>
    <row r="140" spans="7:8" x14ac:dyDescent="0.25">
      <c r="G140" s="12"/>
      <c r="H140" s="12"/>
    </row>
    <row r="141" spans="7:8" x14ac:dyDescent="0.25">
      <c r="G141" s="12"/>
      <c r="H141" s="12"/>
    </row>
    <row r="142" spans="7:8" x14ac:dyDescent="0.25">
      <c r="G142" s="12"/>
      <c r="H142" s="12"/>
    </row>
    <row r="143" spans="7:8" x14ac:dyDescent="0.25">
      <c r="G143" s="12"/>
      <c r="H143" s="12"/>
    </row>
    <row r="144" spans="7:8" x14ac:dyDescent="0.25">
      <c r="G144" s="12"/>
      <c r="H144" s="12"/>
    </row>
    <row r="145" spans="7:8" x14ac:dyDescent="0.25">
      <c r="G145" s="12"/>
      <c r="H145" s="12"/>
    </row>
    <row r="146" spans="7:8" x14ac:dyDescent="0.25">
      <c r="G146" s="12"/>
      <c r="H146" s="12"/>
    </row>
    <row r="147" spans="7:8" x14ac:dyDescent="0.25">
      <c r="G147" s="12"/>
      <c r="H147" s="12"/>
    </row>
    <row r="148" spans="7:8" x14ac:dyDescent="0.25">
      <c r="G148" s="12"/>
      <c r="H148" s="12"/>
    </row>
    <row r="149" spans="7:8" x14ac:dyDescent="0.25">
      <c r="G149" s="12"/>
      <c r="H149" s="12"/>
    </row>
    <row r="150" spans="7:8" x14ac:dyDescent="0.25">
      <c r="G150" s="12"/>
      <c r="H150" s="12"/>
    </row>
    <row r="151" spans="7:8" x14ac:dyDescent="0.25">
      <c r="G151" s="12"/>
      <c r="H151" s="12"/>
    </row>
    <row r="152" spans="7:8" x14ac:dyDescent="0.25">
      <c r="G152" s="12"/>
      <c r="H152" s="12"/>
    </row>
    <row r="153" spans="7:8" x14ac:dyDescent="0.25">
      <c r="G153" s="12"/>
      <c r="H153" s="12"/>
    </row>
    <row r="154" spans="7:8" x14ac:dyDescent="0.25">
      <c r="G154" s="12"/>
      <c r="H154" s="12"/>
    </row>
    <row r="155" spans="7:8" x14ac:dyDescent="0.25">
      <c r="G155" s="12"/>
      <c r="H155" s="12"/>
    </row>
    <row r="156" spans="7:8" x14ac:dyDescent="0.25">
      <c r="G156" s="12"/>
      <c r="H156" s="12"/>
    </row>
    <row r="157" spans="7:8" x14ac:dyDescent="0.25">
      <c r="G157" s="12"/>
      <c r="H157" s="12"/>
    </row>
    <row r="158" spans="7:8" x14ac:dyDescent="0.25">
      <c r="G158" s="12"/>
      <c r="H158" s="12"/>
    </row>
    <row r="159" spans="7:8" x14ac:dyDescent="0.25">
      <c r="G159" s="12"/>
      <c r="H159" s="12"/>
    </row>
    <row r="160" spans="7:8" x14ac:dyDescent="0.25">
      <c r="G160" s="12"/>
      <c r="H160" s="12"/>
    </row>
    <row r="161" spans="7:8" x14ac:dyDescent="0.25">
      <c r="G161" s="12"/>
      <c r="H161" s="12"/>
    </row>
    <row r="162" spans="7:8" x14ac:dyDescent="0.25">
      <c r="G162" s="12"/>
      <c r="H162" s="12"/>
    </row>
    <row r="163" spans="7:8" x14ac:dyDescent="0.25">
      <c r="G163" s="12"/>
      <c r="H163" s="12"/>
    </row>
    <row r="164" spans="7:8" x14ac:dyDescent="0.25">
      <c r="G164" s="12"/>
      <c r="H164" s="12"/>
    </row>
    <row r="165" spans="7:8" x14ac:dyDescent="0.25">
      <c r="G165" s="12"/>
      <c r="H165" s="12"/>
    </row>
    <row r="166" spans="7:8" x14ac:dyDescent="0.25">
      <c r="G166" s="12"/>
      <c r="H166" s="12"/>
    </row>
    <row r="167" spans="7:8" x14ac:dyDescent="0.25">
      <c r="G167" s="12"/>
      <c r="H167" s="12"/>
    </row>
    <row r="168" spans="7:8" x14ac:dyDescent="0.25">
      <c r="G168" s="12"/>
      <c r="H168" s="12"/>
    </row>
    <row r="169" spans="7:8" x14ac:dyDescent="0.25">
      <c r="G169" s="12"/>
      <c r="H169" s="12"/>
    </row>
    <row r="170" spans="7:8" x14ac:dyDescent="0.25">
      <c r="G170" s="12"/>
      <c r="H170" s="12"/>
    </row>
    <row r="171" spans="7:8" x14ac:dyDescent="0.25">
      <c r="G171" s="12"/>
      <c r="H171" s="12"/>
    </row>
    <row r="172" spans="7:8" x14ac:dyDescent="0.25">
      <c r="G172" s="12"/>
      <c r="H172" s="12"/>
    </row>
    <row r="173" spans="7:8" x14ac:dyDescent="0.25">
      <c r="G173" s="12"/>
      <c r="H173" s="12"/>
    </row>
    <row r="174" spans="7:8" x14ac:dyDescent="0.25">
      <c r="G174" s="12"/>
      <c r="H174" s="12"/>
    </row>
    <row r="175" spans="7:8" x14ac:dyDescent="0.25">
      <c r="G175" s="12"/>
      <c r="H175" s="12"/>
    </row>
    <row r="176" spans="7:8" x14ac:dyDescent="0.25">
      <c r="G176" s="12"/>
      <c r="H176" s="12"/>
    </row>
    <row r="177" spans="7:8" x14ac:dyDescent="0.25">
      <c r="G177" s="12"/>
      <c r="H177" s="12"/>
    </row>
    <row r="178" spans="7:8" x14ac:dyDescent="0.25">
      <c r="G178" s="12"/>
      <c r="H178" s="12"/>
    </row>
    <row r="179" spans="7:8" x14ac:dyDescent="0.25">
      <c r="G179" s="12"/>
      <c r="H179" s="12"/>
    </row>
    <row r="180" spans="7:8" x14ac:dyDescent="0.25">
      <c r="G180" s="12"/>
      <c r="H180" s="12"/>
    </row>
    <row r="181" spans="7:8" x14ac:dyDescent="0.25">
      <c r="G181" s="12"/>
      <c r="H181" s="12"/>
    </row>
    <row r="182" spans="7:8" x14ac:dyDescent="0.25">
      <c r="G182" s="12"/>
      <c r="H182" s="12"/>
    </row>
    <row r="183" spans="7:8" x14ac:dyDescent="0.25">
      <c r="G183" s="12"/>
      <c r="H183" s="12"/>
    </row>
    <row r="184" spans="7:8" x14ac:dyDescent="0.25">
      <c r="G184" s="12"/>
      <c r="H184" s="12"/>
    </row>
    <row r="185" spans="7:8" x14ac:dyDescent="0.25">
      <c r="G185" s="12"/>
      <c r="H185" s="12"/>
    </row>
    <row r="186" spans="7:8" x14ac:dyDescent="0.25">
      <c r="G186" s="12"/>
      <c r="H186" s="12"/>
    </row>
    <row r="187" spans="7:8" x14ac:dyDescent="0.25">
      <c r="G187" s="12"/>
      <c r="H187" s="12"/>
    </row>
    <row r="188" spans="7:8" x14ac:dyDescent="0.25">
      <c r="G188" s="12"/>
      <c r="H188" s="12"/>
    </row>
    <row r="189" spans="7:8" x14ac:dyDescent="0.25">
      <c r="G189" s="12"/>
      <c r="H189" s="12"/>
    </row>
    <row r="190" spans="7:8" x14ac:dyDescent="0.25">
      <c r="G190" s="12"/>
      <c r="H190" s="12"/>
    </row>
    <row r="191" spans="7:8" x14ac:dyDescent="0.25">
      <c r="G191" s="12"/>
      <c r="H191" s="12"/>
    </row>
    <row r="192" spans="7:8" x14ac:dyDescent="0.25">
      <c r="G192" s="12"/>
      <c r="H192" s="12"/>
    </row>
    <row r="193" spans="7:8" x14ac:dyDescent="0.25">
      <c r="G193" s="12"/>
      <c r="H193" s="12"/>
    </row>
    <row r="194" spans="7:8" x14ac:dyDescent="0.25">
      <c r="G194" s="12"/>
      <c r="H194" s="12"/>
    </row>
    <row r="195" spans="7:8" x14ac:dyDescent="0.25">
      <c r="G195" s="12"/>
      <c r="H195" s="12"/>
    </row>
    <row r="196" spans="7:8" x14ac:dyDescent="0.25">
      <c r="G196" s="12"/>
      <c r="H196" s="12"/>
    </row>
    <row r="197" spans="7:8" x14ac:dyDescent="0.25">
      <c r="G197" s="12"/>
      <c r="H197" s="12"/>
    </row>
    <row r="198" spans="7:8" x14ac:dyDescent="0.25">
      <c r="G198" s="12"/>
      <c r="H198" s="12"/>
    </row>
    <row r="199" spans="7:8" x14ac:dyDescent="0.25">
      <c r="G199" s="12"/>
      <c r="H199" s="12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Crisan Mihaela</dc:creator>
  <cp:lastModifiedBy>Crisan Mihaela</cp:lastModifiedBy>
  <dcterms:created xsi:type="dcterms:W3CDTF">2025-02-25T07:37:04Z</dcterms:created>
  <dcterms:modified xsi:type="dcterms:W3CDTF">2025-02-26T13:31:43Z</dcterms:modified>
</cp:coreProperties>
</file>