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a.barbu\Documents\ACHIZITII 2025\MADA\"/>
    </mc:Choice>
  </mc:AlternateContent>
  <bookViews>
    <workbookView xWindow="0" yWindow="0" windowWidth="28800" windowHeight="12300"/>
  </bookViews>
  <sheets>
    <sheet name="Sheet1" sheetId="1" r:id="rId1"/>
  </sheets>
  <definedNames>
    <definedName name="_Hlk161391016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4" i="1" l="1"/>
  <c r="H142" i="1" l="1"/>
  <c r="H133" i="1"/>
  <c r="H141" i="1" l="1"/>
  <c r="H140" i="1"/>
  <c r="H139" i="1"/>
  <c r="H22" i="1"/>
  <c r="H20" i="1"/>
  <c r="H138" i="1" l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 l="1"/>
  <c r="H25" i="1"/>
  <c r="H24" i="1"/>
  <c r="H23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<sst xmlns="http://schemas.openxmlformats.org/spreadsheetml/2006/main" count="560" uniqueCount="320">
  <si>
    <t>Nr.crt.</t>
  </si>
  <si>
    <t>Furnizor/ prestator/ executant</t>
  </si>
  <si>
    <t>Obiectul contractului</t>
  </si>
  <si>
    <t>Nr. /dată contract</t>
  </si>
  <si>
    <t>Valoare lei fara TVA</t>
  </si>
  <si>
    <t>Valoare lei cu TVA</t>
  </si>
  <si>
    <t>SC RARVALSERV SRL</t>
  </si>
  <si>
    <t>Procedura de achizitie</t>
  </si>
  <si>
    <t>Procedura simplificata</t>
  </si>
  <si>
    <t>SC TARGET POINT SRL</t>
  </si>
  <si>
    <t>SC SDM OFFICE GROUP SRL</t>
  </si>
  <si>
    <t>Achizitie directa</t>
  </si>
  <si>
    <t>Produse lactate</t>
  </si>
  <si>
    <t>SC IRINEL SRL</t>
  </si>
  <si>
    <t>SC MATRA SRL</t>
  </si>
  <si>
    <t>SC PRODPAN LACHITA SRL</t>
  </si>
  <si>
    <t>SC ALFAMED CLINIC SRL</t>
  </si>
  <si>
    <t>Consumabile medicale</t>
  </si>
  <si>
    <t>SC DDD TOP CONFORT INVEST SRL</t>
  </si>
  <si>
    <t>SC BOBIX STAR SRL</t>
  </si>
  <si>
    <t>SC SMART OFFICE SOLUTIONS SRL</t>
  </si>
  <si>
    <t>Furnizare cazarmament</t>
  </si>
  <si>
    <t>Contract nr. 22364/54/ 05.06.2024 (Subsecvent 4)</t>
  </si>
  <si>
    <t>Contract subsecvent 1 nr. 45899/355/ 31.10.2024</t>
  </si>
  <si>
    <t>Contract subs. 3 nr. 5650/03/20.02.2024</t>
  </si>
  <si>
    <t xml:space="preserve">Contract subs. 3 nr. 5651/13.02.2024 </t>
  </si>
  <si>
    <t xml:space="preserve">Contract subs. 3 nr. 5049/02/20.02.2024 </t>
  </si>
  <si>
    <t>Contract subs. 1 nr. 32251/38/06.08.2024</t>
  </si>
  <si>
    <t xml:space="preserve">Contract subs. 1 nr. 32253/40/06.08.2024 </t>
  </si>
  <si>
    <t xml:space="preserve">Contract subs. 1 nr. 32249/36/06.08.2024 </t>
  </si>
  <si>
    <t>Contract subs. 2 nr. 43508/57/ 17.10.2024</t>
  </si>
  <si>
    <t>Contract subs. 2 nr. 43507/56/ 17.10.2024</t>
  </si>
  <si>
    <t>Contract subs. 1 nr. 6631/177/21.02.2024</t>
  </si>
  <si>
    <t>Contract subs. 2 nr. 37645/290/ 11.09.2024</t>
  </si>
  <si>
    <t>Ctr. 6949/21.02.2024</t>
  </si>
  <si>
    <t>Ctr.18015/23/08.05.2024</t>
  </si>
  <si>
    <t>Contract subs. 1 nr. 17744/49/ 30.04.2024</t>
  </si>
  <si>
    <t>Contract subs. 2 nr. 36692/10/ 02.09.2024</t>
  </si>
  <si>
    <t>Contract subs. 3 nr. 53724/350/24.12.2024</t>
  </si>
  <si>
    <t>Contract nr. 27068/26/ 04.07.2024</t>
  </si>
  <si>
    <t>Contract subsecvent 1 nr. 23486/244/12.06.2024</t>
  </si>
  <si>
    <t>Contract subsecvent 2 nr. 42107/434/08.10.2024</t>
  </si>
  <si>
    <t>Contract subsecvent 3 nr. 53725/463/20.12.2024</t>
  </si>
  <si>
    <t>Contract subs. 4 nr. 16529/61/24.04.2024</t>
  </si>
  <si>
    <t>Contract subsecvent 1 nr. 29009/102/16.07.2024</t>
  </si>
  <si>
    <t>Contract subsecvent 2 nr. 42258/137/10.10.2024</t>
  </si>
  <si>
    <t xml:space="preserve">Contract subsecvent 3 nr. 53875/163/19.12.2024 </t>
  </si>
  <si>
    <t>Cont. subs. 4 nr. 16526/165/25.04.2024</t>
  </si>
  <si>
    <t>Contract subsecvent 1 nr. 30302/302/24.07.2024</t>
  </si>
  <si>
    <t>Contract subsecvent 2 nr. 42122/447/08.10.2024</t>
  </si>
  <si>
    <t>Contract subsecvent 3 nr. 53877/570/18.12.2024</t>
  </si>
  <si>
    <t>Contract subs. 4 nr. 16527/166/25.04.2024</t>
  </si>
  <si>
    <t>Contract subsecvent 1 nr. 30349/304/24.07.2024</t>
  </si>
  <si>
    <t>Contract subsecvent 2 nr. 42194/448/08.10.2024</t>
  </si>
  <si>
    <t>Contract subsecvent 3 nr. 53878/569/18.12.2024</t>
  </si>
  <si>
    <t>Contract subsecvent 1 nr. 30370/295/24.07.2024</t>
  </si>
  <si>
    <t>Contract subsecvent 2 nr. 42259/456/14.10.2024</t>
  </si>
  <si>
    <t>Contract subsecvent 3 nr. 53876/465/20.12.2024</t>
  </si>
  <si>
    <t>Contract subs. 4 nr. 16253/22/26.04.2024</t>
  </si>
  <si>
    <t>Contract subs. 1 nr. 30055/293/22.07.2024</t>
  </si>
  <si>
    <t>Contract subs. 2 nr. 42110/433/ 08.10.2024</t>
  </si>
  <si>
    <t>Contract subs. 1 nr. 47558/35/07.11.2024</t>
  </si>
  <si>
    <t>Contract subs. 1 nr. 17658/295/26.04.2024</t>
  </si>
  <si>
    <t>Contract subsecvent 2 nr. 40972/1037/30.09.2024</t>
  </si>
  <si>
    <t>Contract subsecvent 3 nr. 49099/1297/22.11.2024</t>
  </si>
  <si>
    <t>Contract subsecvent 4 nr. 55851/1801/31.12.2024</t>
  </si>
  <si>
    <t>Contract nr. 12580/16b/01.04.2024</t>
  </si>
  <si>
    <t>Contract nr. 17654/132/15.05.2024</t>
  </si>
  <si>
    <t>Ctr.37206/399/ 04.09.2024</t>
  </si>
  <si>
    <t>Ctr.48170/615/ 12.11.2024</t>
  </si>
  <si>
    <t>Ctr.46030/131/ 31.10.2024</t>
  </si>
  <si>
    <t>Ctr.45157/V2577/ 24.10.2024</t>
  </si>
  <si>
    <t>Ctr. 17109/2021/ 25.04.2024</t>
  </si>
  <si>
    <t>Contract nr. 5772/50/14.02.2024</t>
  </si>
  <si>
    <t>Ctr.14866/01/12.04.2024</t>
  </si>
  <si>
    <t>Ctr.15436/12.04.2024</t>
  </si>
  <si>
    <t>Ctr.42179/2573/08.10.2024</t>
  </si>
  <si>
    <t>Ctr.17108/244/26.04.2024</t>
  </si>
  <si>
    <t>Ctr.28647/3294/12.07.2024</t>
  </si>
  <si>
    <t>Ctr.31854/170/01.08.2024</t>
  </si>
  <si>
    <t>Ctr.42434/3812/09.10.2024</t>
  </si>
  <si>
    <t>Ctr.45957/3834/29.10.2024</t>
  </si>
  <si>
    <t>Ctr.45191/23/28.10.2024</t>
  </si>
  <si>
    <t>Contract nr. 18035/30.04.2024</t>
  </si>
  <si>
    <t>Ctr.11235/233/25.03.2024</t>
  </si>
  <si>
    <t>Ctr.11236/27/20.03.2024</t>
  </si>
  <si>
    <t>Ctr.10376/1959/14.03.2024</t>
  </si>
  <si>
    <t>Ctr.11234/73/20.03.2024</t>
  </si>
  <si>
    <t>Ctr.10378/3676/14.03.2024</t>
  </si>
  <si>
    <t>Ctr.23767/65/13.06.2024</t>
  </si>
  <si>
    <t>Ctr.23768/95/12.06.2024</t>
  </si>
  <si>
    <t>Ctr.23769/80/12.06.2024</t>
  </si>
  <si>
    <t>Ctr.28220/423/11.07.2024</t>
  </si>
  <si>
    <t>Ctr.41090/55/30.09.2024</t>
  </si>
  <si>
    <t>Ctr.39353/140/19.09.2024</t>
  </si>
  <si>
    <t>Ctr.34946/69/22.08.2024</t>
  </si>
  <si>
    <t>Ctr.34060/84/14.08.2024</t>
  </si>
  <si>
    <t>Ctr.34947/90/22.08.2024</t>
  </si>
  <si>
    <t>Ctr.34949/428/23.08.2024</t>
  </si>
  <si>
    <t>Contract nr. 47637/1392/ 12.11.2024</t>
  </si>
  <si>
    <t>Contract nr. 39356/202409252/ 25.09.2024</t>
  </si>
  <si>
    <t>Contract nr. 36290/110A/ 30.08.2024</t>
  </si>
  <si>
    <t>Contract nr.38037/02/ 16.09.2024</t>
  </si>
  <si>
    <t>Contract nr. 33028/2053/ 21.08.2024</t>
  </si>
  <si>
    <t>Contract nr. 34688/847/ 26.08.2024</t>
  </si>
  <si>
    <t>Contract nr. 37183/673/10.09.2024</t>
  </si>
  <si>
    <t>Contract nr. 43087/196/14.10.2024</t>
  </si>
  <si>
    <t>Contract nr. 41597/56/03.10.2024</t>
  </si>
  <si>
    <t>Contract nr. 41685/2029/14.10.2024</t>
  </si>
  <si>
    <t>Contract nr. 45934/2080/ 31.10.2024</t>
  </si>
  <si>
    <t>Contract nr. 26242/2036/10.07.2024</t>
  </si>
  <si>
    <t>Contract nr. 37182/672/10.09.2024</t>
  </si>
  <si>
    <t>Contract nr. 38929/54/ 17.09.2024</t>
  </si>
  <si>
    <t>Contract nr. 38928/53/ 17.09.2024</t>
  </si>
  <si>
    <t>Contract nr. 37825/2019/ 12.09.2024</t>
  </si>
  <si>
    <t>Contract nr. 30577/165/ 26.07.2024</t>
  </si>
  <si>
    <t>Contract nr. 34086/25/ 03.09.2024</t>
  </si>
  <si>
    <t>Contract nr. 29877/81/ 29.07.2024</t>
  </si>
  <si>
    <t>Contract nr. 39352/141/ 19.09.2024</t>
  </si>
  <si>
    <t>Contract nr. 36180/2930/03.09.2024</t>
  </si>
  <si>
    <t>Contract nr. 45609/3837/ 30.10.2024</t>
  </si>
  <si>
    <t>Contract nr. 15835/19/19.04.2024</t>
  </si>
  <si>
    <t>Contract nr. 42762/110/ 11.10.2024</t>
  </si>
  <si>
    <t>Contract nr. 52454/198/ 17.12.2024</t>
  </si>
  <si>
    <t xml:space="preserve">Contract nr. 11612/30158/03.04.2024 </t>
  </si>
  <si>
    <t>Contract nr. 6624/29137/05.03.2024</t>
  </si>
  <si>
    <t>Contract nr. 14285/3686/09.04.2024</t>
  </si>
  <si>
    <t>Contract nr. 15448/242/12.04.2024</t>
  </si>
  <si>
    <t>Contract nr. 14254/189/15.04.2024</t>
  </si>
  <si>
    <t>Contract nr. 15437/3692/16.04.2024</t>
  </si>
  <si>
    <t>Contract subsecvent 7 nr. 19965/32478/05.06.2024</t>
  </si>
  <si>
    <t>Contract nr. 21904/547/28.06.2024</t>
  </si>
  <si>
    <t>Contract nr. 29945/428/23.07.2024</t>
  </si>
  <si>
    <t>Contract nr. 34514/180/23.08.2024</t>
  </si>
  <si>
    <t>Contract nr. 36277/696/30.08.2024</t>
  </si>
  <si>
    <t>Contract subsecvent 1 nr. 43049/37604/22.10.2024</t>
  </si>
  <si>
    <t>Contract subsecvent 1 nr. 43051/37610/22.10.2024</t>
  </si>
  <si>
    <t>Contract subsecvent 2 nr. 49099/38423/27.11.2024</t>
  </si>
  <si>
    <t>Contract subsecvent 2 nr. 49098/38422/27.11.2024</t>
  </si>
  <si>
    <t>Furnizare lemne de foc</t>
  </si>
  <si>
    <t>Furnizare materiale de curățenie LOT 2</t>
  </si>
  <si>
    <t>Furnizare detergenți și produse pentru rufe LOT 3</t>
  </si>
  <si>
    <t>Furnizare produse de igiena corporala LOT 1</t>
  </si>
  <si>
    <t>Consumabile pentru imprimante, copiatoare, faxuri</t>
  </si>
  <si>
    <t>Produse de  papetărie și birotică</t>
  </si>
  <si>
    <t>Furnizare peleti - Lot 1</t>
  </si>
  <si>
    <t>Rechizite scolare</t>
  </si>
  <si>
    <t>Furnizare ouă de consum</t>
  </si>
  <si>
    <t>Furnizare pâine</t>
  </si>
  <si>
    <t xml:space="preserve">Fructe si legume de sezon </t>
  </si>
  <si>
    <t>Furnizare fructe și legume diverse</t>
  </si>
  <si>
    <t>Furnizare lactate (Lot 3)</t>
  </si>
  <si>
    <t>Carne si produse din carne de porc, vita si oaie Lot 1</t>
  </si>
  <si>
    <t>Furnizare Carne și produse din carne de porc, vită și oaie (Lot 1)</t>
  </si>
  <si>
    <t xml:space="preserve">Furnizare Carne și produse din carne de porc, vită și oaie (Lot 1) </t>
  </si>
  <si>
    <t>Carne si produse din carne de pasare si peste Lot 2</t>
  </si>
  <si>
    <t>Furnizare Carne și produse din carne de pasare si peste (Lot 2)</t>
  </si>
  <si>
    <t>Dulciuri Lot 4</t>
  </si>
  <si>
    <t>Furnizare dulciuri (Lot 4)</t>
  </si>
  <si>
    <t>Conserve de fructe si legume – Lot 2</t>
  </si>
  <si>
    <t xml:space="preserve">Produse alimentare de baza  </t>
  </si>
  <si>
    <t xml:space="preserve">Conserve de fructe si legume </t>
  </si>
  <si>
    <t>Servicii de catering</t>
  </si>
  <si>
    <t>Servicii de proiectare faza PAC și PTE și execuția lucrărilor aferente obiectivului de investiții Racordare rețea interioară canalizare menajeră la rețeaua publică de canalizare menajeră, Complex de 4 Locuințe Protejate, comuna Ciofrângeni, județul Argeș</t>
  </si>
  <si>
    <t>Lucrări de amenajare grupuri sanitare pentru persoane cu dizabilități la CSPD Bascovele</t>
  </si>
  <si>
    <t>Servicii de dezinfecție, dezinsecție, deratizare</t>
  </si>
  <si>
    <t>Furnizare scutece si absorbante igienice</t>
  </si>
  <si>
    <t>Articole de imbracaminte</t>
  </si>
  <si>
    <t>Articole de incaltaminte</t>
  </si>
  <si>
    <t>Combustibil lichid usor</t>
  </si>
  <si>
    <t>Servicii de medicina muncii si analize medicale pentru salariati</t>
  </si>
  <si>
    <t>SERV. RSVTI</t>
  </si>
  <si>
    <t>Lucrări reamenajare imobil Casă oaspeți Drăgolești - CSPD Bascovele</t>
  </si>
  <si>
    <t>Achiziționare dotări(echipamente și bunuri) aferente obiectivului de investiție  Complex de 4 Locuinţe Protejate şi Centru de Zi, comuna Ciofrângeni, Judeţul Argeş”, cod SMIS 120687, lotul 7 – Aparate de gimnastică medicală</t>
  </si>
  <si>
    <t>Servicii intocmirea documentatiei tehnice, obtinerea avizului de securitate la incendiu si autorizatiei de securitate la incendiu -PROIECT BARSESTI</t>
  </si>
  <si>
    <t>Servicii intocmirea documentatiei tehnice, obtinerea avizului de securitate la incendiu si autorizatiei de securitate la incendiu -PROIECT BAlilesti</t>
  </si>
  <si>
    <t>Servicii intocmirea documentatiei tehnice, obtinerea avizului de securitate la incendiu si autorizatiei de securitate la incendiu -PROIECT C-LUNG</t>
  </si>
  <si>
    <t>Lucrari sistematizare verticala si gard in incinta Complex Servicii Sociale C-lung</t>
  </si>
  <si>
    <t>Prooiectare si executie instalatie de utilizare gaze naturale PROIECT C-LUNG</t>
  </si>
  <si>
    <t>Lucrari de accesibilizare a imobilelor Proiect Locuinte Protejate</t>
  </si>
  <si>
    <t>Proiectare system de supraveghere video, achizitie si montaj system de supraveghere video PROIECT LOCUINTE PROTEJATE</t>
  </si>
  <si>
    <t>Lucrari de reparatii grup sanitar Complex Iulia</t>
  </si>
  <si>
    <t>Serv. medicale  CABR CALINESTI</t>
  </si>
  <si>
    <t>Contract nr. 6902/27/26.02.2024 (Subsecvent 3)</t>
  </si>
  <si>
    <t>SC APROMAR FOREST 2001 SRL</t>
  </si>
  <si>
    <t xml:space="preserve">SC REAL EUROTRANS SRL </t>
  </si>
  <si>
    <t xml:space="preserve">Licitatie deschisa </t>
  </si>
  <si>
    <t>SC BIZMED SRL</t>
  </si>
  <si>
    <t>SC DAR NIC IRI CONF SRL</t>
  </si>
  <si>
    <t>SC DARNIC IRI CONF SRL</t>
  </si>
  <si>
    <t>DACIA SERVICE CURTEA DE ARGEȘ SRL</t>
  </si>
  <si>
    <t>SC DACIA SERVICE CURTEA DE ARGES SRL</t>
  </si>
  <si>
    <t>SC MOB GLOBAL IMPACT SRL</t>
  </si>
  <si>
    <t>SC NEW MAR CONSTRUCT SRL</t>
  </si>
  <si>
    <t>SC TZMO ROMÂNIA SRL</t>
  </si>
  <si>
    <t>SC C&amp;C ACTIV GENERAL CONCEPT SRL</t>
  </si>
  <si>
    <t>SC PIETA SRL</t>
  </si>
  <si>
    <t>SC ALMATAR TRANS SRL</t>
  </si>
  <si>
    <t>SC 3KMM SRL</t>
  </si>
  <si>
    <t>PFA CORNECIU CONSTANTIN</t>
  </si>
  <si>
    <t>SC TITELO SRL</t>
  </si>
  <si>
    <t>SC ROMTRUST PROIECT SRL</t>
  </si>
  <si>
    <t>SC NIDE COM SERV SRL</t>
  </si>
  <si>
    <t>SC INACO LEGAL SRL</t>
  </si>
  <si>
    <t>SC CONDEM PARTNER SRL</t>
  </si>
  <si>
    <t>SC FITING TOP INSTAL SRL</t>
  </si>
  <si>
    <t>DR. ALEXE DANIELA - MEDICINA DE FAMILIE</t>
  </si>
  <si>
    <t>SC MOBTECO PRODUCT SRL</t>
  </si>
  <si>
    <t>SC ELECTRO PLUS SRL</t>
  </si>
  <si>
    <t>SC OVAVINCI SRL</t>
  </si>
  <si>
    <t>SC ANA INVEST RESEARCH SRL</t>
  </si>
  <si>
    <t>Dotari (echipamente și bunuri) aferente obiectivului de investiție  ”Complex de Servicii Sociale, Mun. Câmpulung, Judeţul Argeş” Cod SMIS:130511 – LOT 1 MOBILIER</t>
  </si>
  <si>
    <t>Dotari (echipamente și bunuri) aferente obiectivului de investiție  ”Complex de Servicii Sociale, Mun. Câmpulung, Judeţul Argeş” Cod SMIS:130511 – LOT 2 APARATURA ELECTROCASNICA</t>
  </si>
  <si>
    <t>Dotari (echipamente și bunuri) aferente obiectivului de investiție  ”Complex de Servicii Sociale, Mun. Câmpulung, Judeţul Argeş” Cod SMIS:130511 – LOT 4 ARTICOLE IT SI LICENTE DE FUNCTIONARE</t>
  </si>
  <si>
    <t>Dotari (echipamente și bunuri) aferente obiectivului de investiție  ”Complex de Servicii Sociale, Mun. Câmpulung, Judeţul Argeş” Cod SMIS:130511 – LOT 5 CAZARMAMENT</t>
  </si>
  <si>
    <t>SC SMART OFFICE SOLUTIONS  SRL</t>
  </si>
  <si>
    <t>SC MOBIL CONF ADRIANA SRL</t>
  </si>
  <si>
    <t>SC TRANSLIMA SRL</t>
  </si>
  <si>
    <t>SC TECH TEAM SRL</t>
  </si>
  <si>
    <t>Dotari (echipamente și bunuri) aferente obiectivului de investiție  ”Complex de Servicii Sociale, Mun. Câmpulung, Judeţul Argeş” Cod SMIS:130511 – LOT 9 INSTALATII DE SUPRAVEGHERE</t>
  </si>
  <si>
    <t>Dotări(echipamente și bunuri) aferente obiectivului de investiție “Complex de 4 Locuinţe protejate şi Centru de zi, Comuna Tigveni, sat Barsestii de jos, Judeţul Argeş”, Cod SMIS:120699 – LOT 1 MOBILIER</t>
  </si>
  <si>
    <t>Dotări(echipamente și bunuri) aferente obiectivului de investiție “Complex de 4 Locuinţe protejate şi Centru de zi, Comuna Tigveni, sat Barsestii de jos, Judeţul Argeş”, Cod SMIS:120699 – LOT 2 APARATURA ELECTROCASNICA</t>
  </si>
  <si>
    <t>Dotări(echipamente și bunuri) aferente obiectivului de investiție “Complex de 4 Locuinţe protejate şi Centru de zi, Comuna Tigveni, sat Barsestii de jos, Judeţul Argeş”, Cod SMIS:120699 – LOT 3 CAZARMAMENT</t>
  </si>
  <si>
    <t>Dotări(echipamente și bunuri) aferente obiectivului de investiție “Complex de 4 Locuinţe protejate şi Centru de zi, Comuna Tigveni, sat Barsestii de jos, Judeţul Argeş”, Cod SMIS:120699 – LOT 5 ARTICOLE IT SI LICENTE DE FUNCTIONARE</t>
  </si>
  <si>
    <t>Dotări(echipamente și bunuri) aferente obiectivului de investiție “Complex de 4 Locuinţe protejate şi Centru de zi, Comuna Tigveni, sat Barsestii de jos, Judeţul Argeş”, Cod SMIS:120699 – LOT 6 ARTICOLE KINETOTERAPIE SI MASAJ</t>
  </si>
  <si>
    <t>SC ELEPLAT SRL</t>
  </si>
  <si>
    <t xml:space="preserve">SC ELECTRO PLUS SRL </t>
  </si>
  <si>
    <t>SC MOBILCONF ADRIANA SRL</t>
  </si>
  <si>
    <t>SC ART DECORATOR SRL</t>
  </si>
  <si>
    <t>SC VIOSIL INSTAL CONSTRUCT SRL</t>
  </si>
  <si>
    <t>SC TMG BUILDING SOLUTION SRL</t>
  </si>
  <si>
    <t>Asoc. SC SPRACE INDUSTRIES SRL – INSTPRO CAD SRL</t>
  </si>
  <si>
    <t>Dotări (echipamente și bunuri) aferente obiectivului de investiție ”Locuințe Protejate Siguranță și Îngrijire Argeș”- LOT 7 – ECHIPAMENTE BIROTICA, ARTICOLE IT SI LICENTE DE FUNCTIONARE</t>
  </si>
  <si>
    <t>Servicii proiectare, achiziție și montaj pentru două centrale termice la CZ Rucăr</t>
  </si>
  <si>
    <t>Servicii de expertiză tehnică și întocmire documentație în vederea obținerii avizului și autorizației la incendiu la CSPD Bascovele</t>
  </si>
  <si>
    <t>Studii în vederea instalării unui kit complet – sistem de ridicat platformă persoane cu dizabilități Complex Iulia</t>
  </si>
  <si>
    <t>Serv.întocmire documentație tehnică în vederea obținerii autorizației de securitate la incendiu pentru ob.de investiții CSS Costești</t>
  </si>
  <si>
    <t>Dotări (echipamente și bunuri) aferente obiectivului de investiție ”Locuințe Protejate Siguranță și Îngrijire Argeș”- LOT 1 – APARATURA SI ECHIPAMENTE ASISTIVE PENTRU PERSOANE CU DIZABILITATI</t>
  </si>
  <si>
    <t xml:space="preserve">Dotări (echipamente și bunuri) aferente obiectivului de investiție ”Locuințe Protejate Siguranță și Îngrijire Argeș”- LOT 2 – APARATURA ELECTROCASNICA </t>
  </si>
  <si>
    <t>Dotări (echipamente și bunuri) aferente obiectivului de investiție ”Locuințe Protejate Siguranță și Îngrijire Argeș”- LOT 3 – MOBILIER</t>
  </si>
  <si>
    <t>Dotări (echipamente și bunuri) aferente obiectivului de investiție ”Locuințe Protejate Siguranță și Îngrijire Argeș”- LOT 4 – CAZARMAMENT</t>
  </si>
  <si>
    <t>SC INALDA SRL</t>
  </si>
  <si>
    <t>SC NIDE COM-SERV SRL</t>
  </si>
  <si>
    <t>SC AUTO BARA &amp; CO SRL</t>
  </si>
  <si>
    <t>Lucrări de accesibilizare holuri și grupuri sanitare complex Iulia – CITO Tigveni</t>
  </si>
  <si>
    <t>Servicii elaborare documentație tehnică în vederea obținerii autorizațiilor de funcționare ISU pentru Obiectivul de investiție ”Complex de 4 Locuinţe Protejate şi Centru de Zi, comuna Ciofrângeni, Judeţul Argeş”</t>
  </si>
  <si>
    <t>Mijloc de transport Proiect Modernizarea și dotarea Centrului de Zi pentru Persoane cu Dizabilități Pitești</t>
  </si>
  <si>
    <t>Dotări (echipamente și bunuri) aferente Proiectului Modernizarea și dotarea Centrului de Zi pentru Persoane cu Dizabilități Pitești, Lot 1 – Echip. de gimnastică, kineto și masaj</t>
  </si>
  <si>
    <t>Dotări (echipamente și bunuri) aferente Proiectului Modernizarea și dotarea Centrului de Zi pentru Persoane cu Dizabilități Pitești, Lot 2 – Echipamente medicale</t>
  </si>
  <si>
    <t>Dotări (echipamente și bunuri) aferente Proiectului Modernizarea și dotarea Centrului de Zi pentru Persoane cu Dizabilități Pitești, Lot 6 Mobilier</t>
  </si>
  <si>
    <t>Servicii proiectare, faza PT/DTAC și execuția lucrării de modenizare/ accesibilizare imobil Proiect Modernizarea și dotarea Centrului de Zi pentru Persoane cu Dizabilități Pitești</t>
  </si>
  <si>
    <t>SC ROMBIZ IMPEX SRL</t>
  </si>
  <si>
    <t>Lucrări de modernizare și accesibilizare imobil pentru Proiectul „Modernizarea și dotarea Centrului de Servicii de Recuperare Neuromotorie de Tip Ambulatoriu Mioveni”</t>
  </si>
  <si>
    <t>Mijloc de transport pentru Proiectul „Modernizarea și dotarea Centrului de Servicii de Recuperare Neuromotorie de Tip Ambulatoriu Mioveni”</t>
  </si>
  <si>
    <t>Dotări (echipamente și bunuri) aferente Proiectului „Modernizarea și dotarea Centrului de Servicii de Recuperare Neuromotorie de Tip Ambulatoriu Mioveni” – Lot 1 Echipamente gimnastică, masaj, kineto</t>
  </si>
  <si>
    <t>Dotări (echipamente și bunuri) aferente Proiectului „Modernizarea și dotarea Centrului de Servicii de Recuperare Neuromotorie de Tip Ambulatoriu Mioveni” – Lot 2 Echipamente medicale</t>
  </si>
  <si>
    <t>Dotări (echipamente și bunuri) aferente Proiectului „Modernizarea și dotarea Centrului de Servicii de Recuperare Neuromotorie de Tip Ambulatoriu Mioveni” – Lot 6 Mobilier</t>
  </si>
  <si>
    <t>Lucrări de accesibilizare a imobilelor pentru Proiect Centru Respiro pentru Persoane Adulte cu Dizabilități</t>
  </si>
  <si>
    <t>Dotări (echipamente și bunuri) aferente Proiectului Centru Respiro pentru Persoane Adulte cu Dizabilități – Lot 1 Aparatură electrocasnică</t>
  </si>
  <si>
    <t>SC CONTACT ELECTRIC COM SRL</t>
  </si>
  <si>
    <t>S.C. CARPET &amp; MORE DECOR S.R.L.</t>
  </si>
  <si>
    <t>Dotări (echipamente și bunuri) aferente Proiectului Centru Respiro pentru Persoane Adulte cu Dizabilități – Lot 5 Mobilier</t>
  </si>
  <si>
    <t>Dotări (echipamente și bunuri) aferente Proiectului Centru Respiro pentru Persoane Adulte cu Dizabilități – Lot 7 Tehnologii de acces și dispozitive asistive</t>
  </si>
  <si>
    <t>Servicii de proiectare sistem de supraveghere video si antiefracție, achiziție si montaj sistem de supraveghere video si antiefracție pentru unitățile subordonate DGASPC Argeș</t>
  </si>
  <si>
    <t>Servicii de proiectare faza Proiect Tehnic, asistența tehnică din partea proiectantului și execuția lucrărilor aferente obiectivului de investiții Centru de zi pentru persoane adulte cu dizabilități Dragolești</t>
  </si>
  <si>
    <t>S.C.  OMV Petrom Marketing S.R.L.</t>
  </si>
  <si>
    <t>S.C.  OMV Petrom Marketing S.R.L</t>
  </si>
  <si>
    <t>SC ALTSTING TIMSERV SRL</t>
  </si>
  <si>
    <t>SC CRIOMEC HIDRO SRL</t>
  </si>
  <si>
    <t>S.C. NIDE COM SERV S.R.L</t>
  </si>
  <si>
    <t>Dotări (echipamente și bunuri) aferente Proiectului „Centru de zi pentru persoane adulte cu dizabilități Dragolești” – Mobilier</t>
  </si>
  <si>
    <t>Dotări (echipamente și bunuri) aferente Proiectului „Centru de zi pentru persoane adulte cu dizabilități Dragolești” – Produse de kineto si recuperare</t>
  </si>
  <si>
    <t>Furnizare carburat auto pe baza de bonuri valorice-CENTRE</t>
  </si>
  <si>
    <t xml:space="preserve">Furnizare carburat auto pe baza de bonuri valorice- Serviciul Evidenta si Plata Prestatii Sociale </t>
  </si>
  <si>
    <t xml:space="preserve">Achizitie si montaj detectie fum la CTF Sf Andrei -Valea Mare </t>
  </si>
  <si>
    <t xml:space="preserve">Achizitie si montaj hidranti la ctf Sf Andrei -Valea Mare </t>
  </si>
  <si>
    <t>Lucrari de reparatii curente pentru obtinerea autorizatiei de functionare la incendiu -CTF Sf Andrei -Valea Mare</t>
  </si>
  <si>
    <t xml:space="preserve">Achizitie si montaj sistem iluminat la CTF Sf Andrei -Valea Mare </t>
  </si>
  <si>
    <t>Servicii de Elaborarea documentatiei in vederea obtinerii autorizatiei de functionare ISU incendiu -CTF Sf Andrei -Valea Mare</t>
  </si>
  <si>
    <t>Furnizare carburat auto pe baza de bonuri valorice - Serviciul Evidenta si Plata Prestatii Sociale</t>
  </si>
  <si>
    <t>SC MARILU -COM SRL</t>
  </si>
  <si>
    <t>SC PAMIAL SRL</t>
  </si>
  <si>
    <r>
      <t>S.C.  OMV Petrom Marketing S.R.L</t>
    </r>
    <r>
      <rPr>
        <i/>
        <sz val="11"/>
        <color theme="1"/>
        <rFont val="Arial Narrow"/>
        <family val="2"/>
      </rPr>
      <t>.</t>
    </r>
  </si>
  <si>
    <t>Reparatii capitala a instalatiei pentru producerea agentului termic si apa calda la CSPD Vulturesti</t>
  </si>
  <si>
    <t>Inlocuire tamplarie grupuri sanitare Complex Iulia, la CITO Tigveni</t>
  </si>
  <si>
    <t xml:space="preserve">Furnizare carburat auto pe baza de bonuri valorice - Serviciul Evidenta si Plata Prestatii Sociale </t>
  </si>
  <si>
    <t>Furnizare carburat auto pe baza de bonuri valorice - Centre</t>
  </si>
  <si>
    <t xml:space="preserve">                                                              Situație privind contractele încheiate ce depășesc 5.000 euro pentru anul 2024</t>
  </si>
  <si>
    <t>Ctr.36639/1960/03.09.2024;</t>
  </si>
  <si>
    <t xml:space="preserve">Contract subs. 2 nr. 43506/55/ 17.10.2024; </t>
  </si>
  <si>
    <t xml:space="preserve">Contract nr. 24418/1412/ 18.06.2024; </t>
  </si>
  <si>
    <t xml:space="preserve">Contract nr. 24417/1411/ 18.06.2024; </t>
  </si>
  <si>
    <t>Contract nr. 5320/12.02.2024</t>
  </si>
  <si>
    <t>Contract nr. 24851/18,06.2024</t>
  </si>
  <si>
    <t xml:space="preserve">Ctr.14741/326/12.04.2024; </t>
  </si>
  <si>
    <t xml:space="preserve">Ctr. 17900/696/ 08.05.2024; </t>
  </si>
  <si>
    <t>SC GEDORTIB CONSTRUCT SRL</t>
  </si>
  <si>
    <t>Ctr.20139/20.05.2024</t>
  </si>
  <si>
    <t xml:space="preserve">Racordare la reteaua publica de canalizare menajera Centrul de Zi Rucar </t>
  </si>
  <si>
    <t>SC 2 GMG CONSTRUCT SRL</t>
  </si>
  <si>
    <t>Ctr.3702/31.01.2024</t>
  </si>
  <si>
    <t>Servicii Proiectare faza DALI Proiect CSPD PITESTI</t>
  </si>
  <si>
    <t>SC ABCONY SERV SRL</t>
  </si>
  <si>
    <t>Ctr.13394/01.04.2024</t>
  </si>
  <si>
    <t>Peoiectare si Executie retea utilizare gaze Proiect Costesti</t>
  </si>
  <si>
    <t>Ctr.22748/549/05.06.2024;</t>
  </si>
  <si>
    <t>Procedura proprie</t>
  </si>
  <si>
    <t>AAD nr.51145/28.12.2023</t>
  </si>
  <si>
    <t>Servicii catering</t>
  </si>
  <si>
    <t xml:space="preserve">Contract nr. 24419/1410/ 18.06.2024; </t>
  </si>
  <si>
    <t xml:space="preserve">AAD nr. 49904/1450/ 21,11,2024; </t>
  </si>
  <si>
    <t xml:space="preserve">AAD nr. 49905/1451/ 21.11.2024; </t>
  </si>
  <si>
    <t>Proiectare si executie instalatii detectie incendiu PROIECT LOCUINTE PROTEJATE</t>
  </si>
  <si>
    <t>S.C. GROUPAMA ASIGURARI</t>
  </si>
  <si>
    <t>DA37189698/16.12.2024</t>
  </si>
  <si>
    <t>Asigurari cladiri pentru unitatile subordonate DGASPC ARGES si APARAT PROPRIU</t>
  </si>
  <si>
    <t>SC FIRE STING SRL</t>
  </si>
  <si>
    <t>DA34824976/12.01.2024</t>
  </si>
  <si>
    <t>STINGATOARE PENTRU UNITATILE BENEFICIARE ALE DGASPC ARGES</t>
  </si>
  <si>
    <t>AAD nr.45661 /202/30,10.2024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</si>
</sst>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000000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/>
    <xf numFmtId="4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tabSelected="1" topLeftCell="A121" zoomScale="115" zoomScaleNormal="115" workbookViewId="0">
      <selection activeCell="E134" sqref="E134"/>
    </sheetView>
  </sheetViews>
  <sheetFormatPr defaultRowHeight="15" x14ac:dyDescent="0.25"/>
  <cols>
    <col min="1" max="1" width="6.140625" customWidth="1"/>
    <col min="2" max="2" width="8.7109375" customWidth="1"/>
    <col min="3" max="3" width="42.42578125" customWidth="1"/>
    <col min="4" max="4" width="21.140625" customWidth="1"/>
    <col min="5" max="5" width="27.85546875" customWidth="1"/>
    <col min="6" max="6" width="53.140625" style="16" customWidth="1"/>
    <col min="7" max="7" width="20.85546875" customWidth="1"/>
    <col min="8" max="8" width="21.5703125" customWidth="1"/>
  </cols>
  <sheetData>
    <row r="1" spans="1:30" ht="16.5" x14ac:dyDescent="0.3">
      <c r="A1" s="1"/>
      <c r="B1" s="1"/>
      <c r="C1" s="1"/>
      <c r="D1" s="1"/>
      <c r="E1" s="1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"/>
      <c r="B2" s="1"/>
      <c r="C2" s="1"/>
      <c r="D2" s="1"/>
      <c r="E2" s="1"/>
      <c r="F2" s="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x14ac:dyDescent="0.3">
      <c r="A3" s="1"/>
      <c r="B3" s="1"/>
      <c r="C3" s="3" t="s">
        <v>287</v>
      </c>
      <c r="D3" s="3"/>
      <c r="E3" s="1"/>
      <c r="F3" s="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x14ac:dyDescent="0.3">
      <c r="A4" s="1"/>
      <c r="B4" s="1"/>
      <c r="C4" s="1"/>
      <c r="D4" s="1"/>
      <c r="E4" s="1"/>
      <c r="F4" s="1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3">
      <c r="A5" s="1"/>
      <c r="B5" s="1"/>
      <c r="C5" s="1"/>
      <c r="D5" s="1"/>
      <c r="E5" s="1"/>
      <c r="F5" s="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x14ac:dyDescent="0.3">
      <c r="A6" s="1"/>
      <c r="B6" s="19" t="s">
        <v>0</v>
      </c>
      <c r="C6" s="19" t="s">
        <v>1</v>
      </c>
      <c r="D6" s="19" t="s">
        <v>7</v>
      </c>
      <c r="E6" s="19" t="s">
        <v>3</v>
      </c>
      <c r="F6" s="19" t="s">
        <v>2</v>
      </c>
      <c r="G6" s="19" t="s">
        <v>4</v>
      </c>
      <c r="H6" s="19" t="s">
        <v>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0" customHeight="1" x14ac:dyDescent="0.3">
      <c r="A7" s="1"/>
      <c r="B7" s="4">
        <v>1</v>
      </c>
      <c r="C7" s="2" t="s">
        <v>6</v>
      </c>
      <c r="D7" s="4" t="s">
        <v>8</v>
      </c>
      <c r="E7" s="11" t="s">
        <v>183</v>
      </c>
      <c r="F7" s="4" t="s">
        <v>139</v>
      </c>
      <c r="G7" s="5">
        <v>240482</v>
      </c>
      <c r="H7" s="5">
        <f>G7*1.05</f>
        <v>252506.1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33" x14ac:dyDescent="0.3">
      <c r="A8" s="1"/>
      <c r="B8" s="4">
        <v>2</v>
      </c>
      <c r="C8" s="2" t="s">
        <v>6</v>
      </c>
      <c r="D8" s="4" t="s">
        <v>8</v>
      </c>
      <c r="E8" s="11" t="s">
        <v>22</v>
      </c>
      <c r="F8" s="4" t="s">
        <v>139</v>
      </c>
      <c r="G8" s="5">
        <v>59840</v>
      </c>
      <c r="H8" s="5">
        <f>G8*1.19</f>
        <v>71209.599999999991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33" x14ac:dyDescent="0.3">
      <c r="A9" s="1"/>
      <c r="B9" s="4">
        <v>3</v>
      </c>
      <c r="C9" s="2" t="s">
        <v>184</v>
      </c>
      <c r="D9" s="4" t="s">
        <v>8</v>
      </c>
      <c r="E9" s="11" t="s">
        <v>23</v>
      </c>
      <c r="F9" s="4" t="s">
        <v>139</v>
      </c>
      <c r="G9" s="5">
        <v>332633</v>
      </c>
      <c r="H9" s="5">
        <f>G9*1.19</f>
        <v>395833.26999999996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33" x14ac:dyDescent="0.3">
      <c r="A10" s="1"/>
      <c r="B10" s="4">
        <v>4</v>
      </c>
      <c r="C10" s="2" t="s">
        <v>9</v>
      </c>
      <c r="D10" s="4" t="s">
        <v>8</v>
      </c>
      <c r="E10" s="11" t="s">
        <v>24</v>
      </c>
      <c r="F10" s="4" t="s">
        <v>140</v>
      </c>
      <c r="G10" s="5">
        <v>61387.02</v>
      </c>
      <c r="H10" s="5">
        <f t="shared" ref="H10:H15" si="0">G10*1.09</f>
        <v>66911.851800000004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33" x14ac:dyDescent="0.3">
      <c r="A11" s="1"/>
      <c r="B11" s="4">
        <v>5</v>
      </c>
      <c r="C11" s="2" t="s">
        <v>9</v>
      </c>
      <c r="D11" s="4" t="s">
        <v>8</v>
      </c>
      <c r="E11" s="11" t="s">
        <v>25</v>
      </c>
      <c r="F11" s="4" t="s">
        <v>141</v>
      </c>
      <c r="G11" s="5">
        <v>18331.38</v>
      </c>
      <c r="H11" s="5">
        <f t="shared" si="0"/>
        <v>19981.204200000004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3" x14ac:dyDescent="0.3">
      <c r="A12" s="1"/>
      <c r="B12" s="4">
        <v>6</v>
      </c>
      <c r="C12" s="2" t="s">
        <v>9</v>
      </c>
      <c r="D12" s="4" t="s">
        <v>8</v>
      </c>
      <c r="E12" s="11" t="s">
        <v>26</v>
      </c>
      <c r="F12" s="4" t="s">
        <v>142</v>
      </c>
      <c r="G12" s="5">
        <v>50120.98</v>
      </c>
      <c r="H12" s="5">
        <f t="shared" si="0"/>
        <v>54631.868200000004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3" x14ac:dyDescent="0.3">
      <c r="A13" s="1"/>
      <c r="B13" s="4">
        <v>7</v>
      </c>
      <c r="C13" s="2" t="s">
        <v>9</v>
      </c>
      <c r="D13" s="4" t="s">
        <v>8</v>
      </c>
      <c r="E13" s="11" t="s">
        <v>27</v>
      </c>
      <c r="F13" s="4" t="s">
        <v>140</v>
      </c>
      <c r="G13" s="5">
        <v>34689.199999999997</v>
      </c>
      <c r="H13" s="5">
        <f t="shared" si="0"/>
        <v>37811.228000000003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3" x14ac:dyDescent="0.3">
      <c r="A14" s="1"/>
      <c r="B14" s="4">
        <v>8</v>
      </c>
      <c r="C14" s="2" t="s">
        <v>9</v>
      </c>
      <c r="D14" s="4" t="s">
        <v>8</v>
      </c>
      <c r="E14" s="11" t="s">
        <v>28</v>
      </c>
      <c r="F14" s="4" t="s">
        <v>141</v>
      </c>
      <c r="G14" s="5">
        <v>17734.240000000002</v>
      </c>
      <c r="H14" s="5">
        <f t="shared" si="0"/>
        <v>19330.321600000003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3" x14ac:dyDescent="0.3">
      <c r="A15" s="1"/>
      <c r="B15" s="4">
        <v>9</v>
      </c>
      <c r="C15" s="2" t="s">
        <v>9</v>
      </c>
      <c r="D15" s="4" t="s">
        <v>8</v>
      </c>
      <c r="E15" s="11" t="s">
        <v>29</v>
      </c>
      <c r="F15" s="4" t="s">
        <v>142</v>
      </c>
      <c r="G15" s="5">
        <v>70878.490000000005</v>
      </c>
      <c r="H15" s="5">
        <f t="shared" si="0"/>
        <v>77257.554100000008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3" x14ac:dyDescent="0.3">
      <c r="A16" s="1"/>
      <c r="B16" s="4">
        <v>10</v>
      </c>
      <c r="C16" s="2" t="s">
        <v>9</v>
      </c>
      <c r="D16" s="4" t="s">
        <v>8</v>
      </c>
      <c r="E16" s="11" t="s">
        <v>30</v>
      </c>
      <c r="F16" s="4" t="s">
        <v>141</v>
      </c>
      <c r="G16" s="5">
        <v>26240.43</v>
      </c>
      <c r="H16" s="5">
        <f>G16*1.19</f>
        <v>31226.111699999998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30.75" customHeight="1" x14ac:dyDescent="0.3">
      <c r="A17" s="1"/>
      <c r="B17" s="4">
        <v>11</v>
      </c>
      <c r="C17" s="6" t="s">
        <v>9</v>
      </c>
      <c r="D17" s="4" t="s">
        <v>8</v>
      </c>
      <c r="E17" s="11" t="s">
        <v>31</v>
      </c>
      <c r="F17" s="7" t="s">
        <v>140</v>
      </c>
      <c r="G17" s="8">
        <v>41966.5</v>
      </c>
      <c r="H17" s="8">
        <f>G17*1.19</f>
        <v>49940.134999999995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3" x14ac:dyDescent="0.3">
      <c r="A18" s="1"/>
      <c r="B18" s="4">
        <v>12</v>
      </c>
      <c r="C18" s="2" t="s">
        <v>9</v>
      </c>
      <c r="D18" s="4" t="s">
        <v>8</v>
      </c>
      <c r="E18" s="11" t="s">
        <v>289</v>
      </c>
      <c r="F18" s="4" t="s">
        <v>142</v>
      </c>
      <c r="G18" s="5">
        <v>59792.95</v>
      </c>
      <c r="H18" s="5">
        <f>G18*1.09</f>
        <v>65174.315500000004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45.75" customHeight="1" x14ac:dyDescent="0.3">
      <c r="A19" s="1"/>
      <c r="B19" s="4">
        <v>13</v>
      </c>
      <c r="C19" s="2" t="s">
        <v>10</v>
      </c>
      <c r="D19" s="4" t="s">
        <v>11</v>
      </c>
      <c r="E19" s="11" t="s">
        <v>290</v>
      </c>
      <c r="F19" s="4" t="s">
        <v>143</v>
      </c>
      <c r="G19" s="5">
        <v>50781.41</v>
      </c>
      <c r="H19" s="5">
        <f>G19*1.09</f>
        <v>55351.736900000011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33" customHeight="1" x14ac:dyDescent="0.3">
      <c r="A20" s="1"/>
      <c r="B20" s="4">
        <v>14</v>
      </c>
      <c r="C20" s="2" t="s">
        <v>10</v>
      </c>
      <c r="D20" s="4" t="s">
        <v>11</v>
      </c>
      <c r="E20" s="11" t="s">
        <v>310</v>
      </c>
      <c r="F20" s="4" t="s">
        <v>143</v>
      </c>
      <c r="G20" s="5">
        <v>23118.799999999999</v>
      </c>
      <c r="H20" s="5">
        <f>G20*1.09</f>
        <v>25199.492000000002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7.75" customHeight="1" x14ac:dyDescent="0.3">
      <c r="A21" s="1"/>
      <c r="B21" s="4">
        <v>15</v>
      </c>
      <c r="C21" s="2" t="s">
        <v>10</v>
      </c>
      <c r="D21" s="4" t="s">
        <v>11</v>
      </c>
      <c r="E21" s="12" t="s">
        <v>291</v>
      </c>
      <c r="F21" s="4" t="s">
        <v>144</v>
      </c>
      <c r="G21" s="5">
        <v>65413.919999999998</v>
      </c>
      <c r="H21" s="5">
        <f>G21*1.19</f>
        <v>77842.564799999993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7.75" customHeight="1" x14ac:dyDescent="0.3">
      <c r="A22" s="1"/>
      <c r="B22" s="4">
        <v>16</v>
      </c>
      <c r="C22" s="2" t="s">
        <v>10</v>
      </c>
      <c r="D22" s="4" t="s">
        <v>11</v>
      </c>
      <c r="E22" s="12" t="s">
        <v>311</v>
      </c>
      <c r="F22" s="4" t="s">
        <v>144</v>
      </c>
      <c r="G22" s="5">
        <v>40117.69</v>
      </c>
      <c r="H22" s="5">
        <f>G22*1.19</f>
        <v>47740.051100000004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33" x14ac:dyDescent="0.3">
      <c r="A23" s="1"/>
      <c r="B23" s="4">
        <v>17</v>
      </c>
      <c r="C23" s="2" t="s">
        <v>185</v>
      </c>
      <c r="D23" s="4" t="s">
        <v>186</v>
      </c>
      <c r="E23" s="11" t="s">
        <v>32</v>
      </c>
      <c r="F23" s="4" t="s">
        <v>145</v>
      </c>
      <c r="G23" s="5">
        <v>46440</v>
      </c>
      <c r="H23" s="5">
        <f>G23*1.19</f>
        <v>55263.6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3" x14ac:dyDescent="0.3">
      <c r="A24" s="1"/>
      <c r="B24" s="4">
        <v>18</v>
      </c>
      <c r="C24" s="2" t="s">
        <v>185</v>
      </c>
      <c r="D24" s="4" t="s">
        <v>186</v>
      </c>
      <c r="E24" s="11" t="s">
        <v>33</v>
      </c>
      <c r="F24" s="4" t="s">
        <v>145</v>
      </c>
      <c r="G24" s="5">
        <v>58050</v>
      </c>
      <c r="H24" s="5">
        <f>G24*1.09</f>
        <v>63274.500000000007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33" x14ac:dyDescent="0.3">
      <c r="A25" s="1"/>
      <c r="B25" s="4">
        <v>19</v>
      </c>
      <c r="C25" s="11" t="s">
        <v>10</v>
      </c>
      <c r="D25" s="4" t="s">
        <v>11</v>
      </c>
      <c r="E25" s="11" t="s">
        <v>309</v>
      </c>
      <c r="F25" s="4" t="s">
        <v>146</v>
      </c>
      <c r="G25" s="5">
        <v>42995.11</v>
      </c>
      <c r="H25" s="9">
        <f>G25*1.09</f>
        <v>46864.669900000001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6.5" x14ac:dyDescent="0.3">
      <c r="A26" s="1"/>
      <c r="B26" s="4">
        <v>20</v>
      </c>
      <c r="C26" s="11" t="s">
        <v>187</v>
      </c>
      <c r="D26" s="4" t="s">
        <v>11</v>
      </c>
      <c r="E26" s="11" t="s">
        <v>288</v>
      </c>
      <c r="F26" s="4" t="s">
        <v>17</v>
      </c>
      <c r="G26" s="5">
        <v>20422.400000000001</v>
      </c>
      <c r="H26" s="9">
        <f>G26*1.09</f>
        <v>22260.416000000005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6.5" x14ac:dyDescent="0.3">
      <c r="A27" s="1"/>
      <c r="B27" s="4">
        <v>21</v>
      </c>
      <c r="C27" s="11" t="s">
        <v>19</v>
      </c>
      <c r="D27" s="4" t="s">
        <v>11</v>
      </c>
      <c r="E27" s="11" t="s">
        <v>34</v>
      </c>
      <c r="F27" s="4" t="s">
        <v>147</v>
      </c>
      <c r="G27" s="5">
        <v>19740.240000000002</v>
      </c>
      <c r="H27" s="9">
        <f>G27*1.09</f>
        <v>21516.861600000004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6.5" x14ac:dyDescent="0.3">
      <c r="A28" s="1"/>
      <c r="B28" s="4">
        <v>22</v>
      </c>
      <c r="C28" s="11" t="s">
        <v>19</v>
      </c>
      <c r="D28" s="4" t="s">
        <v>11</v>
      </c>
      <c r="E28" s="11" t="s">
        <v>35</v>
      </c>
      <c r="F28" s="4" t="s">
        <v>147</v>
      </c>
      <c r="G28" s="5">
        <v>26598</v>
      </c>
      <c r="H28" s="9">
        <f>G28*1.09</f>
        <v>28991.820000000003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3" x14ac:dyDescent="0.3">
      <c r="A29" s="1"/>
      <c r="B29" s="4">
        <v>23</v>
      </c>
      <c r="C29" s="12" t="s">
        <v>15</v>
      </c>
      <c r="D29" s="4" t="s">
        <v>8</v>
      </c>
      <c r="E29" s="11" t="s">
        <v>36</v>
      </c>
      <c r="F29" s="4" t="s">
        <v>148</v>
      </c>
      <c r="G29" s="5">
        <v>34887.68</v>
      </c>
      <c r="H29" s="9">
        <f t="shared" ref="H29:H35" si="1">G29*1.09</f>
        <v>38027.571200000006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3" x14ac:dyDescent="0.3">
      <c r="A30" s="1"/>
      <c r="B30" s="4">
        <v>24</v>
      </c>
      <c r="C30" s="12" t="s">
        <v>15</v>
      </c>
      <c r="D30" s="4" t="s">
        <v>8</v>
      </c>
      <c r="E30" s="11" t="s">
        <v>37</v>
      </c>
      <c r="F30" s="4" t="s">
        <v>148</v>
      </c>
      <c r="G30" s="5">
        <v>23710.720000000001</v>
      </c>
      <c r="H30" s="9">
        <f t="shared" si="1"/>
        <v>25844.684800000003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3" x14ac:dyDescent="0.3">
      <c r="A31" s="1"/>
      <c r="B31" s="4">
        <v>25</v>
      </c>
      <c r="C31" s="12" t="s">
        <v>15</v>
      </c>
      <c r="D31" s="4" t="s">
        <v>8</v>
      </c>
      <c r="E31" s="11" t="s">
        <v>38</v>
      </c>
      <c r="F31" s="4" t="s">
        <v>148</v>
      </c>
      <c r="G31" s="5">
        <v>21621.759999999998</v>
      </c>
      <c r="H31" s="9">
        <f t="shared" si="1"/>
        <v>23567.718400000002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3" x14ac:dyDescent="0.3">
      <c r="A32" s="1"/>
      <c r="B32" s="4">
        <v>26</v>
      </c>
      <c r="C32" s="12" t="s">
        <v>19</v>
      </c>
      <c r="D32" s="4" t="s">
        <v>11</v>
      </c>
      <c r="E32" s="11" t="s">
        <v>39</v>
      </c>
      <c r="F32" s="4" t="s">
        <v>149</v>
      </c>
      <c r="G32" s="5">
        <v>58805</v>
      </c>
      <c r="H32" s="9">
        <f t="shared" si="1"/>
        <v>64097.450000000004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8" ht="33" x14ac:dyDescent="0.3">
      <c r="B33" s="4">
        <v>27</v>
      </c>
      <c r="C33" s="12" t="s">
        <v>13</v>
      </c>
      <c r="D33" s="4" t="s">
        <v>8</v>
      </c>
      <c r="E33" s="11" t="s">
        <v>40</v>
      </c>
      <c r="F33" s="4" t="s">
        <v>150</v>
      </c>
      <c r="G33" s="5">
        <v>36015.1</v>
      </c>
      <c r="H33" s="9">
        <f t="shared" si="1"/>
        <v>39256.459000000003</v>
      </c>
    </row>
    <row r="34" spans="2:8" ht="33" x14ac:dyDescent="0.3">
      <c r="B34" s="4">
        <v>28</v>
      </c>
      <c r="C34" s="12" t="s">
        <v>13</v>
      </c>
      <c r="D34" s="4" t="s">
        <v>8</v>
      </c>
      <c r="E34" s="11" t="s">
        <v>41</v>
      </c>
      <c r="F34" s="4" t="s">
        <v>150</v>
      </c>
      <c r="G34" s="5">
        <v>48305.1</v>
      </c>
      <c r="H34" s="9">
        <f t="shared" si="1"/>
        <v>52652.559000000001</v>
      </c>
    </row>
    <row r="35" spans="2:8" ht="33" x14ac:dyDescent="0.3">
      <c r="B35" s="4">
        <v>29</v>
      </c>
      <c r="C35" s="12" t="s">
        <v>13</v>
      </c>
      <c r="D35" s="4" t="s">
        <v>8</v>
      </c>
      <c r="E35" s="11" t="s">
        <v>42</v>
      </c>
      <c r="F35" s="4" t="s">
        <v>150</v>
      </c>
      <c r="G35" s="5">
        <v>26808.1</v>
      </c>
      <c r="H35" s="9">
        <f t="shared" si="1"/>
        <v>29220.829000000002</v>
      </c>
    </row>
    <row r="36" spans="2:8" ht="27.75" customHeight="1" x14ac:dyDescent="0.3">
      <c r="B36" s="4">
        <v>30</v>
      </c>
      <c r="C36" s="2" t="s">
        <v>188</v>
      </c>
      <c r="D36" s="4" t="s">
        <v>186</v>
      </c>
      <c r="E36" s="13" t="s">
        <v>43</v>
      </c>
      <c r="F36" s="4" t="s">
        <v>12</v>
      </c>
      <c r="G36" s="5">
        <v>56088.9</v>
      </c>
      <c r="H36" s="9">
        <f t="shared" ref="H36:H58" si="2">G36*1.09</f>
        <v>61136.901000000005</v>
      </c>
    </row>
    <row r="37" spans="2:8" ht="33" x14ac:dyDescent="0.3">
      <c r="B37" s="4">
        <v>31</v>
      </c>
      <c r="C37" s="2" t="s">
        <v>189</v>
      </c>
      <c r="D37" s="4" t="s">
        <v>186</v>
      </c>
      <c r="E37" s="11" t="s">
        <v>44</v>
      </c>
      <c r="F37" s="4" t="s">
        <v>151</v>
      </c>
      <c r="G37" s="5">
        <v>139104.6</v>
      </c>
      <c r="H37" s="9">
        <f t="shared" si="2"/>
        <v>151624.01400000002</v>
      </c>
    </row>
    <row r="38" spans="2:8" ht="33" x14ac:dyDescent="0.3">
      <c r="B38" s="4">
        <v>32</v>
      </c>
      <c r="C38" s="2" t="s">
        <v>189</v>
      </c>
      <c r="D38" s="4" t="s">
        <v>186</v>
      </c>
      <c r="E38" s="11" t="s">
        <v>45</v>
      </c>
      <c r="F38" s="4" t="s">
        <v>151</v>
      </c>
      <c r="G38" s="5">
        <v>116130.4</v>
      </c>
      <c r="H38" s="9">
        <f t="shared" si="2"/>
        <v>126582.136</v>
      </c>
    </row>
    <row r="39" spans="2:8" ht="33" x14ac:dyDescent="0.3">
      <c r="B39" s="4">
        <v>33</v>
      </c>
      <c r="C39" s="2" t="s">
        <v>189</v>
      </c>
      <c r="D39" s="4" t="s">
        <v>186</v>
      </c>
      <c r="E39" s="11" t="s">
        <v>46</v>
      </c>
      <c r="F39" s="7" t="s">
        <v>151</v>
      </c>
      <c r="G39" s="5">
        <v>94126</v>
      </c>
      <c r="H39" s="9">
        <f t="shared" si="2"/>
        <v>102597.34000000001</v>
      </c>
    </row>
    <row r="40" spans="2:8" ht="28.5" customHeight="1" x14ac:dyDescent="0.3">
      <c r="B40" s="4">
        <v>34</v>
      </c>
      <c r="C40" s="6" t="s">
        <v>14</v>
      </c>
      <c r="D40" s="4" t="s">
        <v>186</v>
      </c>
      <c r="E40" s="13" t="s">
        <v>47</v>
      </c>
      <c r="F40" s="4" t="s">
        <v>152</v>
      </c>
      <c r="G40" s="8">
        <v>67558.899999999994</v>
      </c>
      <c r="H40" s="9">
        <f t="shared" si="2"/>
        <v>73639.201000000001</v>
      </c>
    </row>
    <row r="41" spans="2:8" ht="33" x14ac:dyDescent="0.3">
      <c r="B41" s="4">
        <v>35</v>
      </c>
      <c r="C41" s="2" t="s">
        <v>14</v>
      </c>
      <c r="D41" s="4" t="s">
        <v>186</v>
      </c>
      <c r="E41" s="11" t="s">
        <v>48</v>
      </c>
      <c r="F41" s="4" t="s">
        <v>153</v>
      </c>
      <c r="G41" s="5">
        <v>126136.3</v>
      </c>
      <c r="H41" s="9">
        <f t="shared" si="2"/>
        <v>137488.56700000001</v>
      </c>
    </row>
    <row r="42" spans="2:8" ht="33" x14ac:dyDescent="0.3">
      <c r="B42" s="4">
        <v>36</v>
      </c>
      <c r="C42" s="2" t="s">
        <v>14</v>
      </c>
      <c r="D42" s="4" t="s">
        <v>186</v>
      </c>
      <c r="E42" s="11" t="s">
        <v>49</v>
      </c>
      <c r="F42" s="4" t="s">
        <v>153</v>
      </c>
      <c r="G42" s="5">
        <v>96407.1</v>
      </c>
      <c r="H42" s="9">
        <f t="shared" si="2"/>
        <v>105083.73900000002</v>
      </c>
    </row>
    <row r="43" spans="2:8" ht="33" x14ac:dyDescent="0.3">
      <c r="B43" s="4">
        <v>37</v>
      </c>
      <c r="C43" s="2" t="s">
        <v>14</v>
      </c>
      <c r="D43" s="4" t="s">
        <v>186</v>
      </c>
      <c r="E43" s="11" t="s">
        <v>50</v>
      </c>
      <c r="F43" s="4" t="s">
        <v>154</v>
      </c>
      <c r="G43" s="5">
        <v>85048.7</v>
      </c>
      <c r="H43" s="9">
        <f t="shared" si="2"/>
        <v>92703.082999999999</v>
      </c>
    </row>
    <row r="44" spans="2:8" ht="28.5" customHeight="1" x14ac:dyDescent="0.3">
      <c r="B44" s="4">
        <v>38</v>
      </c>
      <c r="C44" s="2" t="s">
        <v>14</v>
      </c>
      <c r="D44" s="4" t="s">
        <v>186</v>
      </c>
      <c r="E44" s="13" t="s">
        <v>51</v>
      </c>
      <c r="F44" s="4" t="s">
        <v>155</v>
      </c>
      <c r="G44" s="5">
        <v>29869.599999999999</v>
      </c>
      <c r="H44" s="9">
        <f t="shared" si="2"/>
        <v>32557.864000000001</v>
      </c>
    </row>
    <row r="45" spans="2:8" ht="33" x14ac:dyDescent="0.3">
      <c r="B45" s="4">
        <v>39</v>
      </c>
      <c r="C45" s="2" t="s">
        <v>14</v>
      </c>
      <c r="D45" s="4" t="s">
        <v>186</v>
      </c>
      <c r="E45" s="11" t="s">
        <v>52</v>
      </c>
      <c r="F45" s="4" t="s">
        <v>156</v>
      </c>
      <c r="G45" s="5">
        <v>78928.800000000003</v>
      </c>
      <c r="H45" s="9">
        <f t="shared" si="2"/>
        <v>86032.392000000007</v>
      </c>
    </row>
    <row r="46" spans="2:8" ht="33" x14ac:dyDescent="0.3">
      <c r="B46" s="4">
        <v>40</v>
      </c>
      <c r="C46" s="2" t="s">
        <v>14</v>
      </c>
      <c r="D46" s="4" t="s">
        <v>186</v>
      </c>
      <c r="E46" s="11" t="s">
        <v>53</v>
      </c>
      <c r="F46" s="4" t="s">
        <v>156</v>
      </c>
      <c r="G46" s="5">
        <v>63804.85</v>
      </c>
      <c r="H46" s="9">
        <f t="shared" si="2"/>
        <v>69547.286500000002</v>
      </c>
    </row>
    <row r="47" spans="2:8" s="10" customFormat="1" ht="33" x14ac:dyDescent="0.3">
      <c r="B47" s="4">
        <v>41</v>
      </c>
      <c r="C47" s="2" t="s">
        <v>14</v>
      </c>
      <c r="D47" s="4" t="s">
        <v>186</v>
      </c>
      <c r="E47" s="11" t="s">
        <v>54</v>
      </c>
      <c r="F47" s="4" t="s">
        <v>156</v>
      </c>
      <c r="G47" s="5">
        <v>51039.4</v>
      </c>
      <c r="H47" s="9">
        <f t="shared" si="2"/>
        <v>55632.946000000004</v>
      </c>
    </row>
    <row r="48" spans="2:8" s="10" customFormat="1" ht="33" x14ac:dyDescent="0.3">
      <c r="B48" s="4">
        <v>42</v>
      </c>
      <c r="C48" s="2" t="s">
        <v>13</v>
      </c>
      <c r="D48" s="4" t="s">
        <v>186</v>
      </c>
      <c r="E48" s="11" t="s">
        <v>55</v>
      </c>
      <c r="F48" s="4" t="s">
        <v>158</v>
      </c>
      <c r="G48" s="5">
        <v>39174.629999999997</v>
      </c>
      <c r="H48" s="9">
        <f t="shared" si="2"/>
        <v>42700.346700000002</v>
      </c>
    </row>
    <row r="49" spans="2:8" s="10" customFormat="1" ht="33" x14ac:dyDescent="0.3">
      <c r="B49" s="4">
        <v>43</v>
      </c>
      <c r="C49" s="2" t="s">
        <v>13</v>
      </c>
      <c r="D49" s="4" t="s">
        <v>186</v>
      </c>
      <c r="E49" s="11" t="s">
        <v>56</v>
      </c>
      <c r="F49" s="4" t="s">
        <v>158</v>
      </c>
      <c r="G49" s="5">
        <v>32163.599999999999</v>
      </c>
      <c r="H49" s="9">
        <f t="shared" si="2"/>
        <v>35058.324000000001</v>
      </c>
    </row>
    <row r="50" spans="2:8" s="10" customFormat="1" ht="33" x14ac:dyDescent="0.3">
      <c r="B50" s="4">
        <v>44</v>
      </c>
      <c r="C50" s="2" t="s">
        <v>13</v>
      </c>
      <c r="D50" s="4" t="s">
        <v>186</v>
      </c>
      <c r="E50" s="11" t="s">
        <v>57</v>
      </c>
      <c r="F50" s="4" t="s">
        <v>157</v>
      </c>
      <c r="G50" s="5">
        <v>22947.1</v>
      </c>
      <c r="H50" s="9">
        <f t="shared" si="2"/>
        <v>25012.339</v>
      </c>
    </row>
    <row r="51" spans="2:8" s="10" customFormat="1" ht="27.75" customHeight="1" x14ac:dyDescent="0.3">
      <c r="B51" s="4">
        <v>45</v>
      </c>
      <c r="C51" s="2" t="s">
        <v>19</v>
      </c>
      <c r="D51" s="4" t="s">
        <v>186</v>
      </c>
      <c r="E51" s="13" t="s">
        <v>58</v>
      </c>
      <c r="F51" s="4" t="s">
        <v>159</v>
      </c>
      <c r="G51" s="5">
        <v>20774.2</v>
      </c>
      <c r="H51" s="9">
        <f t="shared" si="2"/>
        <v>22643.878000000004</v>
      </c>
    </row>
    <row r="52" spans="2:8" s="10" customFormat="1" ht="30.75" customHeight="1" x14ac:dyDescent="0.3">
      <c r="B52" s="4">
        <v>46</v>
      </c>
      <c r="C52" s="2" t="s">
        <v>13</v>
      </c>
      <c r="D52" s="4" t="s">
        <v>186</v>
      </c>
      <c r="E52" s="11" t="s">
        <v>59</v>
      </c>
      <c r="F52" s="4" t="s">
        <v>160</v>
      </c>
      <c r="G52" s="5">
        <v>28486.65</v>
      </c>
      <c r="H52" s="9">
        <f t="shared" si="2"/>
        <v>31050.448500000002</v>
      </c>
    </row>
    <row r="53" spans="2:8" s="10" customFormat="1" ht="33" x14ac:dyDescent="0.3">
      <c r="B53" s="4">
        <v>47</v>
      </c>
      <c r="C53" s="2" t="s">
        <v>13</v>
      </c>
      <c r="D53" s="4" t="s">
        <v>186</v>
      </c>
      <c r="E53" s="11" t="s">
        <v>60</v>
      </c>
      <c r="F53" s="4" t="s">
        <v>160</v>
      </c>
      <c r="G53" s="5">
        <v>23705.75</v>
      </c>
      <c r="H53" s="9">
        <f t="shared" si="2"/>
        <v>25839.267500000002</v>
      </c>
    </row>
    <row r="54" spans="2:8" s="24" customFormat="1" ht="28.5" customHeight="1" x14ac:dyDescent="0.3">
      <c r="B54" s="4">
        <v>48</v>
      </c>
      <c r="C54" s="21" t="s">
        <v>19</v>
      </c>
      <c r="D54" s="20" t="s">
        <v>186</v>
      </c>
      <c r="E54" s="18" t="s">
        <v>61</v>
      </c>
      <c r="F54" s="20" t="s">
        <v>161</v>
      </c>
      <c r="G54" s="22">
        <v>58742.1</v>
      </c>
      <c r="H54" s="23">
        <f t="shared" si="2"/>
        <v>64028.889000000003</v>
      </c>
    </row>
    <row r="55" spans="2:8" s="10" customFormat="1" ht="33" x14ac:dyDescent="0.3">
      <c r="B55" s="4">
        <v>49</v>
      </c>
      <c r="C55" s="2" t="s">
        <v>190</v>
      </c>
      <c r="D55" s="4" t="s">
        <v>186</v>
      </c>
      <c r="E55" s="11" t="s">
        <v>62</v>
      </c>
      <c r="F55" s="4" t="s">
        <v>162</v>
      </c>
      <c r="G55" s="5">
        <v>1972046.8</v>
      </c>
      <c r="H55" s="9">
        <f t="shared" si="2"/>
        <v>2149531.0120000001</v>
      </c>
    </row>
    <row r="56" spans="2:8" s="10" customFormat="1" ht="33" x14ac:dyDescent="0.3">
      <c r="B56" s="4">
        <v>50</v>
      </c>
      <c r="C56" s="2" t="s">
        <v>191</v>
      </c>
      <c r="D56" s="4" t="s">
        <v>186</v>
      </c>
      <c r="E56" s="11" t="s">
        <v>63</v>
      </c>
      <c r="F56" s="4" t="s">
        <v>162</v>
      </c>
      <c r="G56" s="5">
        <v>830512.72</v>
      </c>
      <c r="H56" s="9">
        <f t="shared" si="2"/>
        <v>905258.86479999998</v>
      </c>
    </row>
    <row r="57" spans="2:8" s="10" customFormat="1" ht="33" x14ac:dyDescent="0.3">
      <c r="B57" s="4">
        <v>51</v>
      </c>
      <c r="C57" s="2" t="s">
        <v>191</v>
      </c>
      <c r="D57" s="4" t="s">
        <v>186</v>
      </c>
      <c r="E57" s="11" t="s">
        <v>64</v>
      </c>
      <c r="F57" s="4" t="s">
        <v>162</v>
      </c>
      <c r="G57" s="5">
        <v>412021.78</v>
      </c>
      <c r="H57" s="9">
        <f t="shared" si="2"/>
        <v>449103.74020000006</v>
      </c>
    </row>
    <row r="58" spans="2:8" s="10" customFormat="1" ht="33" x14ac:dyDescent="0.3">
      <c r="B58" s="4">
        <v>52</v>
      </c>
      <c r="C58" s="2" t="s">
        <v>191</v>
      </c>
      <c r="D58" s="4" t="s">
        <v>186</v>
      </c>
      <c r="E58" s="11" t="s">
        <v>65</v>
      </c>
      <c r="F58" s="4" t="s">
        <v>162</v>
      </c>
      <c r="G58" s="5">
        <v>1342353.6</v>
      </c>
      <c r="H58" s="9">
        <f t="shared" si="2"/>
        <v>1463165.4240000001</v>
      </c>
    </row>
    <row r="59" spans="2:8" s="10" customFormat="1" ht="82.5" x14ac:dyDescent="0.3">
      <c r="B59" s="4">
        <v>53</v>
      </c>
      <c r="C59" s="2" t="s">
        <v>192</v>
      </c>
      <c r="D59" s="4" t="s">
        <v>11</v>
      </c>
      <c r="E59" s="11" t="s">
        <v>66</v>
      </c>
      <c r="F59" s="17" t="s">
        <v>163</v>
      </c>
      <c r="G59" s="5">
        <v>110363.63</v>
      </c>
      <c r="H59" s="9">
        <f>G59*1.19</f>
        <v>131332.71969999999</v>
      </c>
    </row>
    <row r="60" spans="2:8" s="10" customFormat="1" ht="33" x14ac:dyDescent="0.3">
      <c r="B60" s="4">
        <v>54</v>
      </c>
      <c r="C60" s="2" t="s">
        <v>193</v>
      </c>
      <c r="D60" s="4" t="s">
        <v>11</v>
      </c>
      <c r="E60" s="11" t="s">
        <v>67</v>
      </c>
      <c r="F60" s="7" t="s">
        <v>164</v>
      </c>
      <c r="G60" s="5">
        <v>24486.31</v>
      </c>
      <c r="H60" s="9">
        <f t="shared" ref="H60:H92" si="3">G60*1.19</f>
        <v>29138.708900000001</v>
      </c>
    </row>
    <row r="61" spans="2:8" s="10" customFormat="1" ht="16.5" x14ac:dyDescent="0.3">
      <c r="B61" s="4">
        <v>55</v>
      </c>
      <c r="C61" s="2" t="s">
        <v>18</v>
      </c>
      <c r="D61" s="4" t="s">
        <v>11</v>
      </c>
      <c r="E61" s="11" t="s">
        <v>292</v>
      </c>
      <c r="F61" s="7" t="s">
        <v>165</v>
      </c>
      <c r="G61" s="5">
        <v>21252.59</v>
      </c>
      <c r="H61" s="9">
        <v>21252.59</v>
      </c>
    </row>
    <row r="62" spans="2:8" s="10" customFormat="1" ht="16.5" x14ac:dyDescent="0.3">
      <c r="B62" s="4">
        <v>56</v>
      </c>
      <c r="C62" s="2" t="s">
        <v>18</v>
      </c>
      <c r="D62" s="4" t="s">
        <v>11</v>
      </c>
      <c r="E62" s="11" t="s">
        <v>293</v>
      </c>
      <c r="F62" s="7" t="s">
        <v>165</v>
      </c>
      <c r="G62" s="5">
        <v>39801.440000000002</v>
      </c>
      <c r="H62" s="9">
        <v>39801.440000000002</v>
      </c>
    </row>
    <row r="63" spans="2:8" s="10" customFormat="1" ht="16.5" x14ac:dyDescent="0.3">
      <c r="B63" s="4">
        <v>57</v>
      </c>
      <c r="C63" s="2" t="s">
        <v>194</v>
      </c>
      <c r="D63" s="4" t="s">
        <v>11</v>
      </c>
      <c r="E63" s="11" t="s">
        <v>294</v>
      </c>
      <c r="F63" s="7" t="s">
        <v>166</v>
      </c>
      <c r="G63" s="5">
        <v>121592.16</v>
      </c>
      <c r="H63" s="9">
        <f t="shared" si="3"/>
        <v>144694.6704</v>
      </c>
    </row>
    <row r="64" spans="2:8" s="10" customFormat="1" ht="16.5" x14ac:dyDescent="0.3">
      <c r="B64" s="4">
        <v>58</v>
      </c>
      <c r="C64" s="2" t="s">
        <v>195</v>
      </c>
      <c r="D64" s="4" t="s">
        <v>11</v>
      </c>
      <c r="E64" s="11" t="s">
        <v>68</v>
      </c>
      <c r="F64" s="7" t="s">
        <v>167</v>
      </c>
      <c r="G64" s="5">
        <v>28601</v>
      </c>
      <c r="H64" s="9">
        <f t="shared" si="3"/>
        <v>34035.189999999995</v>
      </c>
    </row>
    <row r="65" spans="2:8" s="10" customFormat="1" ht="16.5" x14ac:dyDescent="0.3">
      <c r="B65" s="4">
        <v>59</v>
      </c>
      <c r="C65" s="2" t="s">
        <v>195</v>
      </c>
      <c r="D65" s="4" t="s">
        <v>11</v>
      </c>
      <c r="E65" s="11" t="s">
        <v>69</v>
      </c>
      <c r="F65" s="4" t="s">
        <v>167</v>
      </c>
      <c r="G65" s="5">
        <v>56712</v>
      </c>
      <c r="H65" s="9">
        <f t="shared" si="3"/>
        <v>67487.28</v>
      </c>
    </row>
    <row r="66" spans="2:8" s="10" customFormat="1" ht="16.5" x14ac:dyDescent="0.3">
      <c r="B66" s="4">
        <v>60</v>
      </c>
      <c r="C66" s="2" t="s">
        <v>196</v>
      </c>
      <c r="D66" s="4" t="s">
        <v>11</v>
      </c>
      <c r="E66" s="11" t="s">
        <v>70</v>
      </c>
      <c r="F66" s="4" t="s">
        <v>168</v>
      </c>
      <c r="G66" s="5">
        <v>63496</v>
      </c>
      <c r="H66" s="9">
        <f t="shared" si="3"/>
        <v>75560.239999999991</v>
      </c>
    </row>
    <row r="67" spans="2:8" s="10" customFormat="1" ht="16.5" x14ac:dyDescent="0.3">
      <c r="B67" s="4">
        <v>61</v>
      </c>
      <c r="C67" s="2" t="s">
        <v>197</v>
      </c>
      <c r="D67" s="4" t="s">
        <v>11</v>
      </c>
      <c r="E67" s="11" t="s">
        <v>71</v>
      </c>
      <c r="F67" s="4" t="s">
        <v>169</v>
      </c>
      <c r="G67" s="5">
        <v>85680</v>
      </c>
      <c r="H67" s="9">
        <f t="shared" si="3"/>
        <v>101959.2</v>
      </c>
    </row>
    <row r="68" spans="2:8" s="24" customFormat="1" ht="16.5" x14ac:dyDescent="0.3">
      <c r="B68" s="4">
        <v>62</v>
      </c>
      <c r="C68" s="21" t="s">
        <v>198</v>
      </c>
      <c r="D68" s="20" t="s">
        <v>11</v>
      </c>
      <c r="E68" s="18" t="s">
        <v>305</v>
      </c>
      <c r="F68" s="20" t="s">
        <v>170</v>
      </c>
      <c r="G68" s="22">
        <v>43566</v>
      </c>
      <c r="H68" s="23">
        <v>43566</v>
      </c>
    </row>
    <row r="69" spans="2:8" s="24" customFormat="1" ht="16.5" x14ac:dyDescent="0.3">
      <c r="B69" s="4">
        <v>63</v>
      </c>
      <c r="C69" s="21" t="s">
        <v>199</v>
      </c>
      <c r="D69" s="20" t="s">
        <v>11</v>
      </c>
      <c r="E69" s="18" t="s">
        <v>295</v>
      </c>
      <c r="F69" s="20" t="s">
        <v>171</v>
      </c>
      <c r="G69" s="22">
        <v>24393</v>
      </c>
      <c r="H69" s="23">
        <f t="shared" si="3"/>
        <v>29027.67</v>
      </c>
    </row>
    <row r="70" spans="2:8" s="10" customFormat="1" ht="33" x14ac:dyDescent="0.3">
      <c r="B70" s="4">
        <v>64</v>
      </c>
      <c r="C70" s="2" t="s">
        <v>200</v>
      </c>
      <c r="D70" s="4" t="s">
        <v>11</v>
      </c>
      <c r="E70" s="11" t="s">
        <v>72</v>
      </c>
      <c r="F70" s="17" t="s">
        <v>172</v>
      </c>
      <c r="G70" s="5">
        <v>156934.54</v>
      </c>
      <c r="H70" s="9">
        <f t="shared" si="3"/>
        <v>186752.10260000001</v>
      </c>
    </row>
    <row r="71" spans="2:8" s="10" customFormat="1" ht="48.75" customHeight="1" x14ac:dyDescent="0.3">
      <c r="B71" s="4">
        <v>65</v>
      </c>
      <c r="C71" s="2" t="s">
        <v>16</v>
      </c>
      <c r="D71" s="4" t="s">
        <v>11</v>
      </c>
      <c r="E71" s="11" t="s">
        <v>73</v>
      </c>
      <c r="F71" s="17" t="s">
        <v>173</v>
      </c>
      <c r="G71" s="5">
        <v>22590</v>
      </c>
      <c r="H71" s="9">
        <f t="shared" si="3"/>
        <v>26882.1</v>
      </c>
    </row>
    <row r="72" spans="2:8" s="10" customFormat="1" ht="49.5" x14ac:dyDescent="0.3">
      <c r="B72" s="4">
        <v>66</v>
      </c>
      <c r="C72" s="2" t="s">
        <v>201</v>
      </c>
      <c r="D72" s="4" t="s">
        <v>11</v>
      </c>
      <c r="E72" s="11" t="s">
        <v>74</v>
      </c>
      <c r="F72" s="17" t="s">
        <v>174</v>
      </c>
      <c r="G72" s="5">
        <v>22900</v>
      </c>
      <c r="H72" s="9">
        <f t="shared" si="3"/>
        <v>27251</v>
      </c>
    </row>
    <row r="73" spans="2:8" s="10" customFormat="1" ht="49.5" x14ac:dyDescent="0.3">
      <c r="B73" s="4">
        <v>67</v>
      </c>
      <c r="C73" s="2" t="s">
        <v>202</v>
      </c>
      <c r="D73" s="4" t="s">
        <v>11</v>
      </c>
      <c r="E73" s="11" t="s">
        <v>75</v>
      </c>
      <c r="F73" s="17" t="s">
        <v>175</v>
      </c>
      <c r="G73" s="5">
        <v>57000</v>
      </c>
      <c r="H73" s="9">
        <f t="shared" si="3"/>
        <v>67830</v>
      </c>
    </row>
    <row r="74" spans="2:8" s="10" customFormat="1" ht="49.5" x14ac:dyDescent="0.3">
      <c r="B74" s="4">
        <v>68</v>
      </c>
      <c r="C74" s="2" t="s">
        <v>203</v>
      </c>
      <c r="D74" s="4" t="s">
        <v>11</v>
      </c>
      <c r="E74" s="11" t="s">
        <v>76</v>
      </c>
      <c r="F74" s="17" t="s">
        <v>176</v>
      </c>
      <c r="G74" s="5">
        <v>45900</v>
      </c>
      <c r="H74" s="9">
        <f t="shared" si="3"/>
        <v>54621</v>
      </c>
    </row>
    <row r="75" spans="2:8" s="10" customFormat="1" ht="33" x14ac:dyDescent="0.3">
      <c r="B75" s="4">
        <v>69</v>
      </c>
      <c r="C75" s="2" t="s">
        <v>204</v>
      </c>
      <c r="D75" s="4" t="s">
        <v>11</v>
      </c>
      <c r="E75" s="11" t="s">
        <v>77</v>
      </c>
      <c r="F75" s="17" t="s">
        <v>177</v>
      </c>
      <c r="G75" s="5">
        <v>502076</v>
      </c>
      <c r="H75" s="9">
        <f t="shared" si="3"/>
        <v>597470.43999999994</v>
      </c>
    </row>
    <row r="76" spans="2:8" s="10" customFormat="1" ht="33" x14ac:dyDescent="0.3">
      <c r="B76" s="4">
        <v>70</v>
      </c>
      <c r="C76" s="2" t="s">
        <v>205</v>
      </c>
      <c r="D76" s="4" t="s">
        <v>11</v>
      </c>
      <c r="E76" s="11" t="s">
        <v>78</v>
      </c>
      <c r="F76" s="17" t="s">
        <v>178</v>
      </c>
      <c r="G76" s="5">
        <v>29685.3</v>
      </c>
      <c r="H76" s="9">
        <f t="shared" si="3"/>
        <v>35325.506999999998</v>
      </c>
    </row>
    <row r="77" spans="2:8" s="10" customFormat="1" ht="16.5" x14ac:dyDescent="0.3">
      <c r="B77" s="4">
        <v>71</v>
      </c>
      <c r="C77" s="2" t="s">
        <v>193</v>
      </c>
      <c r="D77" s="4" t="s">
        <v>11</v>
      </c>
      <c r="E77" s="11" t="s">
        <v>79</v>
      </c>
      <c r="F77" s="17" t="s">
        <v>179</v>
      </c>
      <c r="G77" s="5">
        <v>62997.19</v>
      </c>
      <c r="H77" s="9">
        <f t="shared" si="3"/>
        <v>74966.656099999993</v>
      </c>
    </row>
    <row r="78" spans="2:8" s="10" customFormat="1" ht="33" x14ac:dyDescent="0.3">
      <c r="B78" s="4">
        <v>72</v>
      </c>
      <c r="C78" s="2" t="s">
        <v>20</v>
      </c>
      <c r="D78" s="4" t="s">
        <v>11</v>
      </c>
      <c r="E78" s="11" t="s">
        <v>80</v>
      </c>
      <c r="F78" s="17" t="s">
        <v>312</v>
      </c>
      <c r="G78" s="5">
        <v>48696</v>
      </c>
      <c r="H78" s="9">
        <f t="shared" si="3"/>
        <v>57948.24</v>
      </c>
    </row>
    <row r="79" spans="2:8" s="10" customFormat="1" ht="49.5" x14ac:dyDescent="0.3">
      <c r="B79" s="4">
        <v>73</v>
      </c>
      <c r="C79" s="2" t="s">
        <v>20</v>
      </c>
      <c r="D79" s="4" t="s">
        <v>11</v>
      </c>
      <c r="E79" s="11" t="s">
        <v>81</v>
      </c>
      <c r="F79" s="17" t="s">
        <v>180</v>
      </c>
      <c r="G79" s="5">
        <v>31990</v>
      </c>
      <c r="H79" s="9">
        <f t="shared" si="3"/>
        <v>38068.1</v>
      </c>
    </row>
    <row r="80" spans="2:8" s="10" customFormat="1" ht="16.5" x14ac:dyDescent="0.3">
      <c r="B80" s="4">
        <v>74</v>
      </c>
      <c r="C80" s="2" t="s">
        <v>193</v>
      </c>
      <c r="D80" s="4" t="s">
        <v>11</v>
      </c>
      <c r="E80" s="11" t="s">
        <v>82</v>
      </c>
      <c r="F80" s="17" t="s">
        <v>181</v>
      </c>
      <c r="G80" s="5">
        <v>25924.71</v>
      </c>
      <c r="H80" s="9">
        <f t="shared" si="3"/>
        <v>30850.404899999998</v>
      </c>
    </row>
    <row r="81" spans="2:8" s="10" customFormat="1" ht="16.5" x14ac:dyDescent="0.3">
      <c r="B81" s="4">
        <v>75</v>
      </c>
      <c r="C81" s="2" t="s">
        <v>206</v>
      </c>
      <c r="D81" s="4" t="s">
        <v>11</v>
      </c>
      <c r="E81" s="11" t="s">
        <v>83</v>
      </c>
      <c r="F81" s="17" t="s">
        <v>182</v>
      </c>
      <c r="G81" s="5">
        <v>40000</v>
      </c>
      <c r="H81" s="9">
        <v>40000</v>
      </c>
    </row>
    <row r="82" spans="2:8" s="10" customFormat="1" ht="49.5" x14ac:dyDescent="0.3">
      <c r="B82" s="4">
        <v>76</v>
      </c>
      <c r="C82" s="11" t="s">
        <v>207</v>
      </c>
      <c r="D82" s="4" t="s">
        <v>8</v>
      </c>
      <c r="E82" s="11" t="s">
        <v>84</v>
      </c>
      <c r="F82" s="7" t="s">
        <v>211</v>
      </c>
      <c r="G82" s="5">
        <v>144247.42000000001</v>
      </c>
      <c r="H82" s="9">
        <f t="shared" si="3"/>
        <v>171654.42980000001</v>
      </c>
    </row>
    <row r="83" spans="2:8" s="10" customFormat="1" ht="49.5" x14ac:dyDescent="0.3">
      <c r="B83" s="4">
        <v>77</v>
      </c>
      <c r="C83" s="11" t="s">
        <v>208</v>
      </c>
      <c r="D83" s="4" t="s">
        <v>8</v>
      </c>
      <c r="E83" s="11" t="s">
        <v>85</v>
      </c>
      <c r="F83" s="7" t="s">
        <v>212</v>
      </c>
      <c r="G83" s="5">
        <v>68450</v>
      </c>
      <c r="H83" s="9">
        <f t="shared" si="3"/>
        <v>81455.5</v>
      </c>
    </row>
    <row r="84" spans="2:8" s="10" customFormat="1" ht="66" x14ac:dyDescent="0.3">
      <c r="B84" s="4">
        <v>78</v>
      </c>
      <c r="C84" s="11" t="s">
        <v>209</v>
      </c>
      <c r="D84" s="4" t="s">
        <v>8</v>
      </c>
      <c r="E84" s="11" t="s">
        <v>86</v>
      </c>
      <c r="F84" s="7" t="s">
        <v>213</v>
      </c>
      <c r="G84" s="5">
        <v>48230</v>
      </c>
      <c r="H84" s="9">
        <f t="shared" si="3"/>
        <v>57393.7</v>
      </c>
    </row>
    <row r="85" spans="2:8" s="10" customFormat="1" ht="49.5" x14ac:dyDescent="0.3">
      <c r="B85" s="4">
        <v>79</v>
      </c>
      <c r="C85" s="11" t="s">
        <v>210</v>
      </c>
      <c r="D85" s="4" t="s">
        <v>8</v>
      </c>
      <c r="E85" s="11" t="s">
        <v>87</v>
      </c>
      <c r="F85" s="7" t="s">
        <v>214</v>
      </c>
      <c r="G85" s="5">
        <v>49918</v>
      </c>
      <c r="H85" s="9">
        <f t="shared" si="3"/>
        <v>59402.42</v>
      </c>
    </row>
    <row r="86" spans="2:8" s="10" customFormat="1" ht="49.5" x14ac:dyDescent="0.3">
      <c r="B86" s="4">
        <v>80</v>
      </c>
      <c r="C86" s="2" t="s">
        <v>215</v>
      </c>
      <c r="D86" s="4" t="s">
        <v>8</v>
      </c>
      <c r="E86" s="11" t="s">
        <v>88</v>
      </c>
      <c r="F86" s="17" t="s">
        <v>219</v>
      </c>
      <c r="G86" s="5">
        <v>28490</v>
      </c>
      <c r="H86" s="9">
        <f t="shared" si="3"/>
        <v>33903.1</v>
      </c>
    </row>
    <row r="87" spans="2:8" s="10" customFormat="1" ht="66" x14ac:dyDescent="0.3">
      <c r="B87" s="4">
        <v>81</v>
      </c>
      <c r="C87" s="2" t="s">
        <v>216</v>
      </c>
      <c r="D87" s="4" t="s">
        <v>8</v>
      </c>
      <c r="E87" s="11" t="s">
        <v>89</v>
      </c>
      <c r="F87" s="17" t="s">
        <v>220</v>
      </c>
      <c r="G87" s="5">
        <v>274253</v>
      </c>
      <c r="H87" s="9">
        <f t="shared" si="3"/>
        <v>326361.07</v>
      </c>
    </row>
    <row r="88" spans="2:8" s="10" customFormat="1" ht="66" x14ac:dyDescent="0.3">
      <c r="B88" s="4">
        <v>82</v>
      </c>
      <c r="C88" s="2" t="s">
        <v>217</v>
      </c>
      <c r="D88" s="4" t="s">
        <v>8</v>
      </c>
      <c r="E88" s="11" t="s">
        <v>90</v>
      </c>
      <c r="F88" s="17" t="s">
        <v>221</v>
      </c>
      <c r="G88" s="5">
        <v>117264</v>
      </c>
      <c r="H88" s="9">
        <f t="shared" si="3"/>
        <v>139544.16</v>
      </c>
    </row>
    <row r="89" spans="2:8" s="10" customFormat="1" ht="66" x14ac:dyDescent="0.3">
      <c r="B89" s="4">
        <v>83</v>
      </c>
      <c r="C89" s="2" t="s">
        <v>210</v>
      </c>
      <c r="D89" s="4" t="s">
        <v>8</v>
      </c>
      <c r="E89" s="11" t="s">
        <v>91</v>
      </c>
      <c r="F89" s="17" t="s">
        <v>222</v>
      </c>
      <c r="G89" s="5">
        <v>97490</v>
      </c>
      <c r="H89" s="9">
        <f t="shared" si="3"/>
        <v>116013.09999999999</v>
      </c>
    </row>
    <row r="90" spans="2:8" s="10" customFormat="1" ht="66" x14ac:dyDescent="0.3">
      <c r="B90" s="4">
        <v>84</v>
      </c>
      <c r="C90" s="2" t="s">
        <v>218</v>
      </c>
      <c r="D90" s="4" t="s">
        <v>11</v>
      </c>
      <c r="E90" s="11" t="s">
        <v>92</v>
      </c>
      <c r="F90" s="17" t="s">
        <v>223</v>
      </c>
      <c r="G90" s="5">
        <v>20570</v>
      </c>
      <c r="H90" s="9">
        <f t="shared" si="3"/>
        <v>24478.3</v>
      </c>
    </row>
    <row r="91" spans="2:8" s="10" customFormat="1" ht="66" x14ac:dyDescent="0.3">
      <c r="B91" s="4">
        <v>85</v>
      </c>
      <c r="C91" s="2" t="s">
        <v>16</v>
      </c>
      <c r="D91" s="4" t="s">
        <v>11</v>
      </c>
      <c r="E91" s="11" t="s">
        <v>93</v>
      </c>
      <c r="F91" s="17" t="s">
        <v>224</v>
      </c>
      <c r="G91" s="5">
        <v>24600</v>
      </c>
      <c r="H91" s="9">
        <f t="shared" si="3"/>
        <v>29274</v>
      </c>
    </row>
    <row r="92" spans="2:8" s="10" customFormat="1" ht="66" x14ac:dyDescent="0.3">
      <c r="B92" s="4">
        <v>86</v>
      </c>
      <c r="C92" s="2" t="s">
        <v>225</v>
      </c>
      <c r="D92" s="4" t="s">
        <v>8</v>
      </c>
      <c r="E92" s="11" t="s">
        <v>94</v>
      </c>
      <c r="F92" s="17" t="s">
        <v>237</v>
      </c>
      <c r="G92" s="5">
        <v>185000</v>
      </c>
      <c r="H92" s="9">
        <f t="shared" si="3"/>
        <v>220150</v>
      </c>
    </row>
    <row r="93" spans="2:8" s="10" customFormat="1" ht="49.5" x14ac:dyDescent="0.3">
      <c r="B93" s="4">
        <v>87</v>
      </c>
      <c r="C93" s="2" t="s">
        <v>226</v>
      </c>
      <c r="D93" s="4" t="s">
        <v>8</v>
      </c>
      <c r="E93" s="11" t="s">
        <v>95</v>
      </c>
      <c r="F93" s="17" t="s">
        <v>238</v>
      </c>
      <c r="G93" s="5">
        <v>98320</v>
      </c>
      <c r="H93" s="9">
        <f t="shared" ref="H93:H116" si="4">G93*1.19</f>
        <v>117000.79999999999</v>
      </c>
    </row>
    <row r="94" spans="2:8" s="10" customFormat="1" ht="49.5" x14ac:dyDescent="0.3">
      <c r="B94" s="4">
        <v>88</v>
      </c>
      <c r="C94" s="2" t="s">
        <v>227</v>
      </c>
      <c r="D94" s="4" t="s">
        <v>8</v>
      </c>
      <c r="E94" s="11" t="s">
        <v>96</v>
      </c>
      <c r="F94" s="17" t="s">
        <v>239</v>
      </c>
      <c r="G94" s="5">
        <v>220040</v>
      </c>
      <c r="H94" s="9">
        <f t="shared" si="4"/>
        <v>261847.59999999998</v>
      </c>
    </row>
    <row r="95" spans="2:8" s="10" customFormat="1" ht="49.5" x14ac:dyDescent="0.3">
      <c r="B95" s="4">
        <v>89</v>
      </c>
      <c r="C95" s="2" t="s">
        <v>210</v>
      </c>
      <c r="D95" s="4" t="s">
        <v>8</v>
      </c>
      <c r="E95" s="11" t="s">
        <v>97</v>
      </c>
      <c r="F95" s="17" t="s">
        <v>240</v>
      </c>
      <c r="G95" s="5">
        <v>105955</v>
      </c>
      <c r="H95" s="9">
        <f t="shared" si="4"/>
        <v>126086.45</v>
      </c>
    </row>
    <row r="96" spans="2:8" s="10" customFormat="1" ht="66" x14ac:dyDescent="0.3">
      <c r="B96" s="4">
        <v>90</v>
      </c>
      <c r="C96" s="2" t="s">
        <v>218</v>
      </c>
      <c r="D96" s="4" t="s">
        <v>11</v>
      </c>
      <c r="E96" s="11" t="s">
        <v>98</v>
      </c>
      <c r="F96" s="17" t="s">
        <v>232</v>
      </c>
      <c r="G96" s="5">
        <v>23760</v>
      </c>
      <c r="H96" s="9">
        <f t="shared" si="4"/>
        <v>28274.399999999998</v>
      </c>
    </row>
    <row r="97" spans="2:8" s="10" customFormat="1" ht="33" x14ac:dyDescent="0.3">
      <c r="B97" s="4">
        <v>91</v>
      </c>
      <c r="C97" s="2" t="s">
        <v>229</v>
      </c>
      <c r="D97" s="4" t="s">
        <v>11</v>
      </c>
      <c r="E97" s="11" t="s">
        <v>99</v>
      </c>
      <c r="F97" s="17" t="s">
        <v>233</v>
      </c>
      <c r="G97" s="5">
        <v>89777.77</v>
      </c>
      <c r="H97" s="9">
        <f t="shared" si="4"/>
        <v>106835.5463</v>
      </c>
    </row>
    <row r="98" spans="2:8" s="10" customFormat="1" ht="49.5" x14ac:dyDescent="0.3">
      <c r="B98" s="4">
        <v>92</v>
      </c>
      <c r="C98" s="2" t="s">
        <v>230</v>
      </c>
      <c r="D98" s="4" t="s">
        <v>11</v>
      </c>
      <c r="E98" s="11" t="s">
        <v>100</v>
      </c>
      <c r="F98" s="17" t="s">
        <v>234</v>
      </c>
      <c r="G98" s="5">
        <v>29463</v>
      </c>
      <c r="H98" s="9">
        <f t="shared" si="4"/>
        <v>35060.97</v>
      </c>
    </row>
    <row r="99" spans="2:8" s="10" customFormat="1" ht="33" x14ac:dyDescent="0.3">
      <c r="B99" s="4">
        <v>93</v>
      </c>
      <c r="C99" s="14" t="s">
        <v>231</v>
      </c>
      <c r="D99" s="4" t="s">
        <v>11</v>
      </c>
      <c r="E99" s="11" t="s">
        <v>101</v>
      </c>
      <c r="F99" s="17" t="s">
        <v>235</v>
      </c>
      <c r="G99" s="5">
        <v>40250</v>
      </c>
      <c r="H99" s="9">
        <f t="shared" si="4"/>
        <v>47897.5</v>
      </c>
    </row>
    <row r="100" spans="2:8" s="10" customFormat="1" ht="49.5" x14ac:dyDescent="0.3">
      <c r="B100" s="4">
        <v>94</v>
      </c>
      <c r="C100" s="2" t="s">
        <v>201</v>
      </c>
      <c r="D100" s="4" t="s">
        <v>11</v>
      </c>
      <c r="E100" s="11" t="s">
        <v>102</v>
      </c>
      <c r="F100" s="17" t="s">
        <v>236</v>
      </c>
      <c r="G100" s="5">
        <v>53900</v>
      </c>
      <c r="H100" s="9">
        <f t="shared" si="4"/>
        <v>64141</v>
      </c>
    </row>
    <row r="101" spans="2:8" s="10" customFormat="1" ht="33" x14ac:dyDescent="0.3">
      <c r="B101" s="4">
        <v>95</v>
      </c>
      <c r="C101" s="2" t="s">
        <v>200</v>
      </c>
      <c r="D101" s="4" t="s">
        <v>11</v>
      </c>
      <c r="E101" s="11" t="s">
        <v>103</v>
      </c>
      <c r="F101" s="17" t="s">
        <v>244</v>
      </c>
      <c r="G101" s="5">
        <v>28940.48</v>
      </c>
      <c r="H101" s="9">
        <f t="shared" si="4"/>
        <v>34439.171199999997</v>
      </c>
    </row>
    <row r="102" spans="2:8" s="10" customFormat="1" ht="66" x14ac:dyDescent="0.3">
      <c r="B102" s="4">
        <v>96</v>
      </c>
      <c r="C102" s="2" t="s">
        <v>242</v>
      </c>
      <c r="D102" s="4" t="s">
        <v>11</v>
      </c>
      <c r="E102" s="11" t="s">
        <v>104</v>
      </c>
      <c r="F102" s="17" t="s">
        <v>245</v>
      </c>
      <c r="G102" s="5">
        <v>59000</v>
      </c>
      <c r="H102" s="9">
        <f t="shared" si="4"/>
        <v>70210</v>
      </c>
    </row>
    <row r="103" spans="2:8" s="10" customFormat="1" ht="33" x14ac:dyDescent="0.3">
      <c r="B103" s="4">
        <v>97</v>
      </c>
      <c r="C103" s="2" t="s">
        <v>243</v>
      </c>
      <c r="D103" s="4" t="s">
        <v>11</v>
      </c>
      <c r="E103" s="11" t="s">
        <v>105</v>
      </c>
      <c r="F103" s="17" t="s">
        <v>246</v>
      </c>
      <c r="G103" s="5">
        <v>80434.31</v>
      </c>
      <c r="H103" s="9">
        <f t="shared" si="4"/>
        <v>95716.828899999993</v>
      </c>
    </row>
    <row r="104" spans="2:8" s="10" customFormat="1" ht="49.5" x14ac:dyDescent="0.3">
      <c r="B104" s="4">
        <v>98</v>
      </c>
      <c r="C104" s="2" t="s">
        <v>228</v>
      </c>
      <c r="D104" s="4" t="s">
        <v>11</v>
      </c>
      <c r="E104" s="11" t="s">
        <v>106</v>
      </c>
      <c r="F104" s="17" t="s">
        <v>247</v>
      </c>
      <c r="G104" s="5">
        <v>123628</v>
      </c>
      <c r="H104" s="9">
        <f t="shared" si="4"/>
        <v>147117.32</v>
      </c>
    </row>
    <row r="105" spans="2:8" s="10" customFormat="1" ht="49.5" x14ac:dyDescent="0.3">
      <c r="B105" s="4">
        <v>99</v>
      </c>
      <c r="C105" s="2" t="s">
        <v>16</v>
      </c>
      <c r="D105" s="4" t="s">
        <v>11</v>
      </c>
      <c r="E105" s="11" t="s">
        <v>107</v>
      </c>
      <c r="F105" s="17" t="s">
        <v>248</v>
      </c>
      <c r="G105" s="5">
        <v>51360</v>
      </c>
      <c r="H105" s="9">
        <f t="shared" si="4"/>
        <v>61118.399999999994</v>
      </c>
    </row>
    <row r="106" spans="2:8" s="10" customFormat="1" ht="49.5" x14ac:dyDescent="0.3">
      <c r="B106" s="4">
        <v>100</v>
      </c>
      <c r="C106" s="2" t="s">
        <v>209</v>
      </c>
      <c r="D106" s="4" t="s">
        <v>11</v>
      </c>
      <c r="E106" s="11" t="s">
        <v>108</v>
      </c>
      <c r="F106" s="17" t="s">
        <v>249</v>
      </c>
      <c r="G106" s="5">
        <v>28160</v>
      </c>
      <c r="H106" s="9">
        <f t="shared" si="4"/>
        <v>33510.400000000001</v>
      </c>
    </row>
    <row r="107" spans="2:8" s="10" customFormat="1" ht="49.5" x14ac:dyDescent="0.3">
      <c r="B107" s="4">
        <v>101</v>
      </c>
      <c r="C107" s="2" t="s">
        <v>200</v>
      </c>
      <c r="D107" s="4" t="s">
        <v>11</v>
      </c>
      <c r="E107" s="11" t="s">
        <v>109</v>
      </c>
      <c r="F107" s="17" t="s">
        <v>250</v>
      </c>
      <c r="G107" s="5">
        <v>713590.76</v>
      </c>
      <c r="H107" s="9">
        <f t="shared" si="4"/>
        <v>849173.00439999998</v>
      </c>
    </row>
    <row r="108" spans="2:8" s="10" customFormat="1" ht="49.5" x14ac:dyDescent="0.3">
      <c r="B108" s="4">
        <v>102</v>
      </c>
      <c r="C108" s="11" t="s">
        <v>200</v>
      </c>
      <c r="D108" s="4" t="s">
        <v>11</v>
      </c>
      <c r="E108" s="11" t="s">
        <v>110</v>
      </c>
      <c r="F108" s="17" t="s">
        <v>252</v>
      </c>
      <c r="G108" s="5">
        <v>346173.65</v>
      </c>
      <c r="H108" s="9">
        <f t="shared" si="4"/>
        <v>411946.64350000001</v>
      </c>
    </row>
    <row r="109" spans="2:8" s="10" customFormat="1" ht="49.5" x14ac:dyDescent="0.3">
      <c r="B109" s="4">
        <v>103</v>
      </c>
      <c r="C109" s="11" t="s">
        <v>243</v>
      </c>
      <c r="D109" s="4" t="s">
        <v>11</v>
      </c>
      <c r="E109" s="11" t="s">
        <v>111</v>
      </c>
      <c r="F109" s="17" t="s">
        <v>253</v>
      </c>
      <c r="G109" s="5">
        <v>80434.31</v>
      </c>
      <c r="H109" s="9">
        <f t="shared" si="4"/>
        <v>95716.828899999993</v>
      </c>
    </row>
    <row r="110" spans="2:8" s="10" customFormat="1" ht="66" x14ac:dyDescent="0.3">
      <c r="B110" s="4">
        <v>104</v>
      </c>
      <c r="C110" s="11" t="s">
        <v>16</v>
      </c>
      <c r="D110" s="4" t="s">
        <v>11</v>
      </c>
      <c r="E110" s="11" t="s">
        <v>112</v>
      </c>
      <c r="F110" s="17" t="s">
        <v>254</v>
      </c>
      <c r="G110" s="5">
        <v>72211</v>
      </c>
      <c r="H110" s="9">
        <f t="shared" si="4"/>
        <v>85931.09</v>
      </c>
    </row>
    <row r="111" spans="2:8" s="10" customFormat="1" ht="66" x14ac:dyDescent="0.3">
      <c r="B111" s="4">
        <v>105</v>
      </c>
      <c r="C111" s="11" t="s">
        <v>16</v>
      </c>
      <c r="D111" s="4" t="s">
        <v>11</v>
      </c>
      <c r="E111" s="11" t="s">
        <v>113</v>
      </c>
      <c r="F111" s="17" t="s">
        <v>255</v>
      </c>
      <c r="G111" s="5">
        <v>109650</v>
      </c>
      <c r="H111" s="9">
        <f t="shared" si="4"/>
        <v>130483.5</v>
      </c>
    </row>
    <row r="112" spans="2:8" s="10" customFormat="1" ht="49.5" x14ac:dyDescent="0.3">
      <c r="B112" s="4">
        <v>106</v>
      </c>
      <c r="C112" s="11" t="s">
        <v>209</v>
      </c>
      <c r="D112" s="4" t="s">
        <v>11</v>
      </c>
      <c r="E112" s="11" t="s">
        <v>114</v>
      </c>
      <c r="F112" s="17" t="s">
        <v>256</v>
      </c>
      <c r="G112" s="5">
        <v>24925</v>
      </c>
      <c r="H112" s="9">
        <f t="shared" si="4"/>
        <v>29660.75</v>
      </c>
    </row>
    <row r="113" spans="2:8" s="10" customFormat="1" ht="33" x14ac:dyDescent="0.3">
      <c r="B113" s="4">
        <v>107</v>
      </c>
      <c r="C113" s="11" t="s">
        <v>193</v>
      </c>
      <c r="D113" s="4" t="s">
        <v>11</v>
      </c>
      <c r="E113" s="11" t="s">
        <v>115</v>
      </c>
      <c r="F113" s="17" t="s">
        <v>257</v>
      </c>
      <c r="G113" s="5">
        <v>21598.81</v>
      </c>
      <c r="H113" s="9">
        <f t="shared" si="4"/>
        <v>25702.583900000001</v>
      </c>
    </row>
    <row r="114" spans="2:8" s="10" customFormat="1" ht="49.5" x14ac:dyDescent="0.3">
      <c r="B114" s="4">
        <v>108</v>
      </c>
      <c r="C114" s="11" t="s">
        <v>251</v>
      </c>
      <c r="D114" s="4" t="s">
        <v>11</v>
      </c>
      <c r="E114" s="11" t="s">
        <v>116</v>
      </c>
      <c r="F114" s="17" t="s">
        <v>258</v>
      </c>
      <c r="G114" s="5">
        <v>28096</v>
      </c>
      <c r="H114" s="9">
        <f t="shared" si="4"/>
        <v>33434.239999999998</v>
      </c>
    </row>
    <row r="115" spans="2:8" s="10" customFormat="1" ht="33" x14ac:dyDescent="0.3">
      <c r="B115" s="4">
        <v>109</v>
      </c>
      <c r="C115" s="2" t="s">
        <v>227</v>
      </c>
      <c r="D115" s="4" t="s">
        <v>11</v>
      </c>
      <c r="E115" s="11" t="s">
        <v>117</v>
      </c>
      <c r="F115" s="17" t="s">
        <v>261</v>
      </c>
      <c r="G115" s="5">
        <v>36003</v>
      </c>
      <c r="H115" s="9">
        <f t="shared" si="4"/>
        <v>42843.57</v>
      </c>
    </row>
    <row r="116" spans="2:8" s="10" customFormat="1" ht="49.5" x14ac:dyDescent="0.3">
      <c r="B116" s="4">
        <v>110</v>
      </c>
      <c r="C116" s="2" t="s">
        <v>225</v>
      </c>
      <c r="D116" s="4" t="s">
        <v>11</v>
      </c>
      <c r="E116" s="11" t="s">
        <v>118</v>
      </c>
      <c r="F116" s="17" t="s">
        <v>262</v>
      </c>
      <c r="G116" s="5">
        <v>61000</v>
      </c>
      <c r="H116" s="9">
        <f t="shared" si="4"/>
        <v>72590</v>
      </c>
    </row>
    <row r="117" spans="2:8" s="10" customFormat="1" ht="49.5" x14ac:dyDescent="0.3">
      <c r="B117" s="4">
        <v>111</v>
      </c>
      <c r="C117" s="2" t="s">
        <v>259</v>
      </c>
      <c r="D117" s="4" t="s">
        <v>11</v>
      </c>
      <c r="E117" s="11" t="s">
        <v>119</v>
      </c>
      <c r="F117" s="17" t="s">
        <v>263</v>
      </c>
      <c r="G117" s="5">
        <v>218261.45</v>
      </c>
      <c r="H117" s="9">
        <f t="shared" ref="H117:H141" si="5">G117*1.19</f>
        <v>259731.12549999999</v>
      </c>
    </row>
    <row r="118" spans="2:8" s="10" customFormat="1" ht="49.5" x14ac:dyDescent="0.3">
      <c r="B118" s="4">
        <v>112</v>
      </c>
      <c r="C118" s="2" t="s">
        <v>20</v>
      </c>
      <c r="D118" s="4" t="s">
        <v>11</v>
      </c>
      <c r="E118" s="11" t="s">
        <v>120</v>
      </c>
      <c r="F118" s="17" t="s">
        <v>263</v>
      </c>
      <c r="G118" s="5">
        <v>173495</v>
      </c>
      <c r="H118" s="9">
        <f t="shared" si="5"/>
        <v>206459.05</v>
      </c>
    </row>
    <row r="119" spans="2:8" s="10" customFormat="1" ht="66" x14ac:dyDescent="0.3">
      <c r="B119" s="4">
        <v>113</v>
      </c>
      <c r="C119" s="2" t="s">
        <v>260</v>
      </c>
      <c r="D119" s="4" t="s">
        <v>11</v>
      </c>
      <c r="E119" s="11" t="s">
        <v>121</v>
      </c>
      <c r="F119" s="17" t="s">
        <v>264</v>
      </c>
      <c r="G119" s="5">
        <v>718651.54</v>
      </c>
      <c r="H119" s="9">
        <f t="shared" si="5"/>
        <v>855195.33259999997</v>
      </c>
    </row>
    <row r="120" spans="2:8" s="10" customFormat="1" ht="33" x14ac:dyDescent="0.3">
      <c r="B120" s="4">
        <v>114</v>
      </c>
      <c r="C120" s="2" t="s">
        <v>227</v>
      </c>
      <c r="D120" s="4" t="s">
        <v>11</v>
      </c>
      <c r="E120" s="11" t="s">
        <v>122</v>
      </c>
      <c r="F120" s="17" t="s">
        <v>270</v>
      </c>
      <c r="G120" s="5">
        <v>37777</v>
      </c>
      <c r="H120" s="9">
        <f t="shared" si="5"/>
        <v>44954.63</v>
      </c>
    </row>
    <row r="121" spans="2:8" s="10" customFormat="1" ht="49.5" x14ac:dyDescent="0.3">
      <c r="B121" s="4">
        <v>115</v>
      </c>
      <c r="C121" s="2" t="s">
        <v>228</v>
      </c>
      <c r="D121" s="4" t="s">
        <v>11</v>
      </c>
      <c r="E121" s="11" t="s">
        <v>123</v>
      </c>
      <c r="F121" s="17" t="s">
        <v>271</v>
      </c>
      <c r="G121" s="5">
        <v>55345</v>
      </c>
      <c r="H121" s="9">
        <f t="shared" si="5"/>
        <v>65860.55</v>
      </c>
    </row>
    <row r="122" spans="2:8" s="10" customFormat="1" ht="42" customHeight="1" x14ac:dyDescent="0.3">
      <c r="B122" s="4">
        <v>116</v>
      </c>
      <c r="C122" s="2" t="s">
        <v>265</v>
      </c>
      <c r="D122" s="4" t="s">
        <v>11</v>
      </c>
      <c r="E122" s="11" t="s">
        <v>124</v>
      </c>
      <c r="F122" s="17" t="s">
        <v>279</v>
      </c>
      <c r="G122" s="5">
        <v>219327.73</v>
      </c>
      <c r="H122" s="9">
        <f t="shared" si="5"/>
        <v>260999.9987</v>
      </c>
    </row>
    <row r="123" spans="2:8" s="10" customFormat="1" ht="33" x14ac:dyDescent="0.3">
      <c r="B123" s="4">
        <v>117</v>
      </c>
      <c r="C123" s="2" t="s">
        <v>266</v>
      </c>
      <c r="D123" s="4" t="s">
        <v>11</v>
      </c>
      <c r="E123" s="11" t="s">
        <v>125</v>
      </c>
      <c r="F123" s="17" t="s">
        <v>272</v>
      </c>
      <c r="G123" s="5">
        <v>91386.55</v>
      </c>
      <c r="H123" s="9">
        <f t="shared" si="5"/>
        <v>108749.9945</v>
      </c>
    </row>
    <row r="124" spans="2:8" s="10" customFormat="1" ht="33" x14ac:dyDescent="0.3">
      <c r="B124" s="4">
        <v>118</v>
      </c>
      <c r="C124" s="2" t="s">
        <v>266</v>
      </c>
      <c r="D124" s="4" t="s">
        <v>11</v>
      </c>
      <c r="E124" s="11" t="s">
        <v>125</v>
      </c>
      <c r="F124" s="17" t="s">
        <v>279</v>
      </c>
      <c r="G124" s="5">
        <v>148571.43</v>
      </c>
      <c r="H124" s="9">
        <f t="shared" si="5"/>
        <v>176800.00169999999</v>
      </c>
    </row>
    <row r="125" spans="2:8" s="10" customFormat="1" ht="33" x14ac:dyDescent="0.3">
      <c r="B125" s="4">
        <v>119</v>
      </c>
      <c r="C125" s="2" t="s">
        <v>20</v>
      </c>
      <c r="D125" s="4" t="s">
        <v>11</v>
      </c>
      <c r="E125" s="11" t="s">
        <v>126</v>
      </c>
      <c r="F125" s="17" t="s">
        <v>274</v>
      </c>
      <c r="G125" s="5">
        <v>79745.240000000005</v>
      </c>
      <c r="H125" s="9">
        <f t="shared" si="5"/>
        <v>94896.835600000006</v>
      </c>
    </row>
    <row r="126" spans="2:8" s="10" customFormat="1" ht="33" x14ac:dyDescent="0.3">
      <c r="B126" s="4">
        <v>120</v>
      </c>
      <c r="C126" s="2" t="s">
        <v>267</v>
      </c>
      <c r="D126" s="4" t="s">
        <v>11</v>
      </c>
      <c r="E126" s="11" t="s">
        <v>127</v>
      </c>
      <c r="F126" s="17" t="s">
        <v>275</v>
      </c>
      <c r="G126" s="5">
        <v>73285</v>
      </c>
      <c r="H126" s="9">
        <f t="shared" si="5"/>
        <v>87209.15</v>
      </c>
    </row>
    <row r="127" spans="2:8" s="10" customFormat="1" ht="33" x14ac:dyDescent="0.3">
      <c r="B127" s="4">
        <v>121</v>
      </c>
      <c r="C127" s="2" t="s">
        <v>268</v>
      </c>
      <c r="D127" s="4" t="s">
        <v>11</v>
      </c>
      <c r="E127" s="11" t="s">
        <v>128</v>
      </c>
      <c r="F127" s="17" t="s">
        <v>276</v>
      </c>
      <c r="G127" s="5">
        <v>76122.02</v>
      </c>
      <c r="H127" s="9">
        <f t="shared" si="5"/>
        <v>90585.203800000003</v>
      </c>
    </row>
    <row r="128" spans="2:8" s="10" customFormat="1" ht="33" x14ac:dyDescent="0.3">
      <c r="B128" s="4">
        <v>122</v>
      </c>
      <c r="C128" s="2" t="s">
        <v>20</v>
      </c>
      <c r="D128" s="4" t="s">
        <v>11</v>
      </c>
      <c r="E128" s="11" t="s">
        <v>129</v>
      </c>
      <c r="F128" s="17" t="s">
        <v>277</v>
      </c>
      <c r="G128" s="5">
        <v>94488.320000000007</v>
      </c>
      <c r="H128" s="9">
        <f t="shared" si="5"/>
        <v>112441.1008</v>
      </c>
    </row>
    <row r="129" spans="2:12" s="10" customFormat="1" ht="33" x14ac:dyDescent="0.3">
      <c r="B129" s="4">
        <v>123</v>
      </c>
      <c r="C129" s="2" t="s">
        <v>265</v>
      </c>
      <c r="D129" s="4" t="s">
        <v>11</v>
      </c>
      <c r="E129" s="11" t="s">
        <v>130</v>
      </c>
      <c r="F129" s="17" t="s">
        <v>279</v>
      </c>
      <c r="G129" s="5">
        <v>158445.38</v>
      </c>
      <c r="H129" s="9">
        <f t="shared" si="5"/>
        <v>188550.00219999999</v>
      </c>
    </row>
    <row r="130" spans="2:12" s="10" customFormat="1" ht="49.5" x14ac:dyDescent="0.3">
      <c r="B130" s="4">
        <v>124</v>
      </c>
      <c r="C130" s="2" t="s">
        <v>269</v>
      </c>
      <c r="D130" s="4" t="s">
        <v>11</v>
      </c>
      <c r="E130" s="11" t="s">
        <v>131</v>
      </c>
      <c r="F130" s="17" t="s">
        <v>278</v>
      </c>
      <c r="G130" s="5">
        <v>33000</v>
      </c>
      <c r="H130" s="9">
        <f t="shared" si="5"/>
        <v>39270</v>
      </c>
    </row>
    <row r="131" spans="2:12" s="10" customFormat="1" ht="33" x14ac:dyDescent="0.3">
      <c r="B131" s="4">
        <v>125</v>
      </c>
      <c r="C131" s="11" t="s">
        <v>241</v>
      </c>
      <c r="D131" s="4" t="s">
        <v>11</v>
      </c>
      <c r="E131" s="11" t="s">
        <v>132</v>
      </c>
      <c r="F131" s="17" t="s">
        <v>283</v>
      </c>
      <c r="G131" s="5">
        <v>42244.59</v>
      </c>
      <c r="H131" s="9">
        <f t="shared" si="5"/>
        <v>50271.062099999996</v>
      </c>
    </row>
    <row r="132" spans="2:12" s="10" customFormat="1" ht="33" x14ac:dyDescent="0.3">
      <c r="B132" s="4">
        <v>126</v>
      </c>
      <c r="C132" s="11" t="s">
        <v>280</v>
      </c>
      <c r="D132" s="4" t="s">
        <v>11</v>
      </c>
      <c r="E132" s="11" t="s">
        <v>133</v>
      </c>
      <c r="F132" s="17" t="s">
        <v>21</v>
      </c>
      <c r="G132" s="5">
        <v>51038</v>
      </c>
      <c r="H132" s="9">
        <f t="shared" si="5"/>
        <v>60735.219999999994</v>
      </c>
    </row>
    <row r="133" spans="2:12" s="10" customFormat="1" ht="16.5" x14ac:dyDescent="0.3">
      <c r="B133" s="4">
        <v>127</v>
      </c>
      <c r="C133" s="11" t="s">
        <v>280</v>
      </c>
      <c r="D133" s="4" t="s">
        <v>11</v>
      </c>
      <c r="E133" s="11" t="s">
        <v>319</v>
      </c>
      <c r="F133" s="17" t="s">
        <v>21</v>
      </c>
      <c r="G133" s="5">
        <v>33706.49</v>
      </c>
      <c r="H133" s="9">
        <f t="shared" ref="H133" si="6">G133*1.19</f>
        <v>40110.723099999996</v>
      </c>
    </row>
    <row r="134" spans="2:12" s="10" customFormat="1" ht="33" x14ac:dyDescent="0.3">
      <c r="B134" s="4">
        <v>128</v>
      </c>
      <c r="C134" s="11" t="s">
        <v>281</v>
      </c>
      <c r="D134" s="4" t="s">
        <v>11</v>
      </c>
      <c r="E134" s="11" t="s">
        <v>134</v>
      </c>
      <c r="F134" s="17" t="s">
        <v>284</v>
      </c>
      <c r="G134" s="5">
        <v>54976</v>
      </c>
      <c r="H134" s="9">
        <f t="shared" si="5"/>
        <v>65421.439999999995</v>
      </c>
    </row>
    <row r="135" spans="2:12" s="10" customFormat="1" ht="33" x14ac:dyDescent="0.3">
      <c r="B135" s="4">
        <v>129</v>
      </c>
      <c r="C135" s="11" t="s">
        <v>282</v>
      </c>
      <c r="D135" s="4" t="s">
        <v>186</v>
      </c>
      <c r="E135" s="11" t="s">
        <v>135</v>
      </c>
      <c r="F135" s="17" t="s">
        <v>272</v>
      </c>
      <c r="G135" s="5">
        <v>130096.65</v>
      </c>
      <c r="H135" s="9">
        <f t="shared" si="5"/>
        <v>154815.01349999997</v>
      </c>
    </row>
    <row r="136" spans="2:12" s="10" customFormat="1" ht="33" x14ac:dyDescent="0.3">
      <c r="B136" s="4">
        <v>130</v>
      </c>
      <c r="C136" s="11" t="s">
        <v>266</v>
      </c>
      <c r="D136" s="4" t="s">
        <v>186</v>
      </c>
      <c r="E136" s="11" t="s">
        <v>136</v>
      </c>
      <c r="F136" s="17" t="s">
        <v>273</v>
      </c>
      <c r="G136" s="5">
        <v>190168.07</v>
      </c>
      <c r="H136" s="9">
        <f t="shared" si="5"/>
        <v>226300.00330000001</v>
      </c>
    </row>
    <row r="137" spans="2:12" s="10" customFormat="1" ht="33" x14ac:dyDescent="0.3">
      <c r="B137" s="4">
        <v>131</v>
      </c>
      <c r="C137" s="11" t="s">
        <v>282</v>
      </c>
      <c r="D137" s="4" t="s">
        <v>186</v>
      </c>
      <c r="E137" s="11" t="s">
        <v>137</v>
      </c>
      <c r="F137" s="17" t="s">
        <v>285</v>
      </c>
      <c r="G137" s="5">
        <v>171726.47</v>
      </c>
      <c r="H137" s="9">
        <f t="shared" si="5"/>
        <v>204354.4993</v>
      </c>
    </row>
    <row r="138" spans="2:12" s="10" customFormat="1" ht="33" x14ac:dyDescent="0.3">
      <c r="B138" s="4">
        <v>132</v>
      </c>
      <c r="C138" s="11" t="s">
        <v>266</v>
      </c>
      <c r="D138" s="4" t="s">
        <v>186</v>
      </c>
      <c r="E138" s="11" t="s">
        <v>138</v>
      </c>
      <c r="F138" s="17" t="s">
        <v>286</v>
      </c>
      <c r="G138" s="5">
        <v>39873.949999999997</v>
      </c>
      <c r="H138" s="9">
        <f t="shared" si="5"/>
        <v>47450.000499999995</v>
      </c>
    </row>
    <row r="139" spans="2:12" s="10" customFormat="1" ht="33" x14ac:dyDescent="0.3">
      <c r="B139" s="4">
        <v>133</v>
      </c>
      <c r="C139" s="2" t="s">
        <v>296</v>
      </c>
      <c r="D139" s="4" t="s">
        <v>11</v>
      </c>
      <c r="E139" s="2" t="s">
        <v>297</v>
      </c>
      <c r="F139" s="17" t="s">
        <v>298</v>
      </c>
      <c r="G139" s="2">
        <v>40975.56</v>
      </c>
      <c r="H139" s="2">
        <f t="shared" si="5"/>
        <v>48760.916399999995</v>
      </c>
    </row>
    <row r="140" spans="2:12" s="10" customFormat="1" ht="16.5" x14ac:dyDescent="0.3">
      <c r="B140" s="4">
        <v>134</v>
      </c>
      <c r="C140" s="2" t="s">
        <v>299</v>
      </c>
      <c r="D140" s="4" t="s">
        <v>11</v>
      </c>
      <c r="E140" s="2" t="s">
        <v>300</v>
      </c>
      <c r="F140" s="17" t="s">
        <v>301</v>
      </c>
      <c r="G140" s="5">
        <v>26500</v>
      </c>
      <c r="H140" s="5">
        <f t="shared" si="5"/>
        <v>31535</v>
      </c>
    </row>
    <row r="141" spans="2:12" s="10" customFormat="1" ht="16.5" x14ac:dyDescent="0.3">
      <c r="B141" s="4">
        <v>135</v>
      </c>
      <c r="C141" s="2" t="s">
        <v>302</v>
      </c>
      <c r="D141" s="4" t="s">
        <v>11</v>
      </c>
      <c r="E141" s="2" t="s">
        <v>303</v>
      </c>
      <c r="F141" s="4" t="s">
        <v>304</v>
      </c>
      <c r="G141" s="5">
        <v>44000</v>
      </c>
      <c r="H141" s="5">
        <f t="shared" si="5"/>
        <v>52360</v>
      </c>
    </row>
    <row r="142" spans="2:12" s="10" customFormat="1" ht="16.5" x14ac:dyDescent="0.3">
      <c r="B142" s="4">
        <v>136</v>
      </c>
      <c r="C142" s="2" t="s">
        <v>190</v>
      </c>
      <c r="D142" s="2" t="s">
        <v>306</v>
      </c>
      <c r="E142" s="2" t="s">
        <v>307</v>
      </c>
      <c r="F142" s="4" t="s">
        <v>308</v>
      </c>
      <c r="G142" s="5">
        <v>818847.52</v>
      </c>
      <c r="H142" s="5">
        <f>G142*1.09</f>
        <v>892543.79680000013</v>
      </c>
      <c r="I142" s="2"/>
      <c r="J142" s="2"/>
      <c r="K142" s="2"/>
      <c r="L142" s="2"/>
    </row>
    <row r="143" spans="2:12" ht="33" x14ac:dyDescent="0.3">
      <c r="B143" s="4">
        <v>137</v>
      </c>
      <c r="C143" s="2" t="s">
        <v>313</v>
      </c>
      <c r="D143" s="4" t="s">
        <v>11</v>
      </c>
      <c r="E143" s="2" t="s">
        <v>314</v>
      </c>
      <c r="F143" s="17" t="s">
        <v>315</v>
      </c>
      <c r="G143" s="25">
        <v>58567.69</v>
      </c>
      <c r="H143" s="25">
        <v>58567.69</v>
      </c>
    </row>
    <row r="144" spans="2:12" ht="33" x14ac:dyDescent="0.3">
      <c r="B144" s="4">
        <v>138</v>
      </c>
      <c r="C144" s="2" t="s">
        <v>316</v>
      </c>
      <c r="D144" s="4" t="s">
        <v>11</v>
      </c>
      <c r="E144" s="2" t="s">
        <v>317</v>
      </c>
      <c r="F144" s="14" t="s">
        <v>318</v>
      </c>
      <c r="G144" s="5">
        <v>21990</v>
      </c>
      <c r="H144" s="5">
        <f t="shared" ref="H144" si="7">G144*1.19</f>
        <v>26168.1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BARBU Lia</cp:lastModifiedBy>
  <dcterms:created xsi:type="dcterms:W3CDTF">2025-02-25T07:37:04Z</dcterms:created>
  <dcterms:modified xsi:type="dcterms:W3CDTF">2025-02-26T16:49:12Z</dcterms:modified>
</cp:coreProperties>
</file>