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mc:AlternateContent xmlns:mc="http://schemas.openxmlformats.org/markup-compatibility/2006">
    <mc:Choice Requires="x15">
      <x15ac:absPath xmlns:x15ac="http://schemas.microsoft.com/office/spreadsheetml/2010/11/ac" url="C:\Users\corinac\Desktop\SPORURI\SPORURI 2023\IUNIE 2023\"/>
    </mc:Choice>
  </mc:AlternateContent>
  <xr:revisionPtr revIDLastSave="0" documentId="13_ncr:1_{9594E888-2B2A-4B41-93A0-CBE35D408D54}" xr6:coauthVersionLast="47" xr6:coauthVersionMax="47" xr10:uidLastSave="{00000000-0000-0000-0000-000000000000}"/>
  <bookViews>
    <workbookView xWindow="-120" yWindow="-120" windowWidth="20730" windowHeight="11160" xr2:uid="{00000000-000D-0000-FFFF-FFFF00000000}"/>
  </bookViews>
  <sheets>
    <sheet name="iunie  2023" sheetId="1" r:id="rId1"/>
  </sheets>
  <definedNames>
    <definedName name="_xlnm.Print_Area" localSheetId="0">'iunie  2023'!$A$1:$Z$130</definedName>
  </definedNames>
  <calcPr calcId="191029"/>
</workbook>
</file>

<file path=xl/calcChain.xml><?xml version="1.0" encoding="utf-8"?>
<calcChain xmlns="http://schemas.openxmlformats.org/spreadsheetml/2006/main">
  <c r="W13" i="1" l="1"/>
  <c r="E113" i="1"/>
  <c r="F86" i="1"/>
  <c r="E28" i="1"/>
  <c r="F76" i="1" l="1"/>
  <c r="Q13" i="1" l="1"/>
  <c r="Q12" i="1" s="1"/>
  <c r="R13" i="1" l="1"/>
  <c r="W12" i="1" l="1"/>
  <c r="X13" i="1"/>
  <c r="X12" i="1" s="1"/>
  <c r="Y13" i="1"/>
  <c r="Y12" i="1" s="1"/>
  <c r="Z13" i="1"/>
  <c r="Z12" i="1" s="1"/>
  <c r="V13" i="1"/>
  <c r="V12" i="1" s="1"/>
  <c r="U13" i="1"/>
  <c r="U12" i="1" s="1"/>
  <c r="E36" i="1" l="1"/>
  <c r="G13" i="1" l="1"/>
  <c r="F14" i="1" l="1"/>
  <c r="R12" i="1" l="1"/>
  <c r="E13" i="1" l="1"/>
  <c r="H13" i="1"/>
  <c r="H12" i="1" s="1"/>
  <c r="I13" i="1"/>
  <c r="I12" i="1" s="1"/>
  <c r="J13" i="1"/>
  <c r="J12" i="1" s="1"/>
  <c r="K13" i="1"/>
  <c r="K12" i="1" s="1"/>
  <c r="L13" i="1"/>
  <c r="L12" i="1" s="1"/>
  <c r="M13" i="1"/>
  <c r="M12" i="1" s="1"/>
  <c r="N13" i="1"/>
  <c r="N12" i="1" s="1"/>
  <c r="O13" i="1"/>
  <c r="O12" i="1" s="1"/>
  <c r="P13" i="1"/>
  <c r="P12" i="1" s="1"/>
  <c r="S13" i="1"/>
  <c r="S12" i="1" s="1"/>
  <c r="T13" i="1"/>
  <c r="T12" i="1" s="1"/>
  <c r="F23" i="1"/>
  <c r="F13" i="1" l="1"/>
  <c r="G12" i="1"/>
  <c r="F12" i="1" s="1"/>
  <c r="E12" i="1"/>
</calcChain>
</file>

<file path=xl/sharedStrings.xml><?xml version="1.0" encoding="utf-8"?>
<sst xmlns="http://schemas.openxmlformats.org/spreadsheetml/2006/main" count="331" uniqueCount="191">
  <si>
    <t>10</t>
  </si>
  <si>
    <t>10.01</t>
  </si>
  <si>
    <t>Salarii de baza</t>
  </si>
  <si>
    <t>10.01.01</t>
  </si>
  <si>
    <t>Indemnizatie de conducere</t>
  </si>
  <si>
    <t>10.01.03</t>
  </si>
  <si>
    <t>Spor de vechime</t>
  </si>
  <si>
    <t>10.01.04</t>
  </si>
  <si>
    <t>Sporuri pentru conditii de munca</t>
  </si>
  <si>
    <t>10.01.05</t>
  </si>
  <si>
    <t>Alte sporuri</t>
  </si>
  <si>
    <t>10.01.06</t>
  </si>
  <si>
    <t>Ore suplimentare</t>
  </si>
  <si>
    <t>10.01.07</t>
  </si>
  <si>
    <t>Fond de premii</t>
  </si>
  <si>
    <t>10.01.08</t>
  </si>
  <si>
    <t>Fond pentru posturi ocupate prin cumul</t>
  </si>
  <si>
    <t>10.01.10</t>
  </si>
  <si>
    <t>Fond aferent platii cu ora</t>
  </si>
  <si>
    <t>10.01.11</t>
  </si>
  <si>
    <t>Indemnizatii platite unor persoane din afara unitatii</t>
  </si>
  <si>
    <t>10.01.12</t>
  </si>
  <si>
    <t xml:space="preserve">Indemnizatii de delegare </t>
  </si>
  <si>
    <t>10.01.13</t>
  </si>
  <si>
    <t>Alte drepturi salariale in bani</t>
  </si>
  <si>
    <t>10.01.30</t>
  </si>
  <si>
    <t>10.02</t>
  </si>
  <si>
    <t xml:space="preserve">Tichete de masa*) </t>
  </si>
  <si>
    <t>10.02.01</t>
  </si>
  <si>
    <t>Norme de hrana</t>
  </si>
  <si>
    <t>10.02.02</t>
  </si>
  <si>
    <t>Uniforme si echipament obligatoriu</t>
  </si>
  <si>
    <t>10.02.03</t>
  </si>
  <si>
    <t>Locuinta de serviciu folosita de salariat si familia sa</t>
  </si>
  <si>
    <t>10.02.04</t>
  </si>
  <si>
    <t>Transportul la si de la locul de munca</t>
  </si>
  <si>
    <t>10.02.05</t>
  </si>
  <si>
    <t>Vouchere de vacanță</t>
  </si>
  <si>
    <t>10.02.06</t>
  </si>
  <si>
    <t>Alte drepturi salariale in natura</t>
  </si>
  <si>
    <t>10.02.30</t>
  </si>
  <si>
    <t>Contributii  (cod 10.03.01 la 10.03.07)</t>
  </si>
  <si>
    <t>10.03</t>
  </si>
  <si>
    <t>Contributii de asigurari sociale de stat</t>
  </si>
  <si>
    <t>10.03.01</t>
  </si>
  <si>
    <t xml:space="preserve">Contributii de asigurări de somaj </t>
  </si>
  <si>
    <t>10.03.02</t>
  </si>
  <si>
    <t xml:space="preserve">Contributii de asigurari sociale de sanatate </t>
  </si>
  <si>
    <t>10.03.03</t>
  </si>
  <si>
    <t>Contributii de asigurari pentru accidente de munca si boli profesionale</t>
  </si>
  <si>
    <t>10.03.04</t>
  </si>
  <si>
    <t xml:space="preserve">Prime de asigurare viaţă plătite de angajator pentru angajaţi </t>
  </si>
  <si>
    <t>10.03.05</t>
  </si>
  <si>
    <t>Contributii pentru concedii si indemnizatii</t>
  </si>
  <si>
    <t>10.03.06</t>
  </si>
  <si>
    <t>Contribuția asiguratorie pentru muncă</t>
  </si>
  <si>
    <t>10.03.07</t>
  </si>
  <si>
    <t xml:space="preserve">Cheltuieli salariale in bani  </t>
  </si>
  <si>
    <t xml:space="preserve">TITLUL I  CHELTUIELI DE PERSONAL   </t>
  </si>
  <si>
    <t>Total sporuri care intra sub incidenta art.25 din Legea nr. 153/2017, din care:</t>
  </si>
  <si>
    <t xml:space="preserve">Cheltuieli salariale in natura  </t>
  </si>
  <si>
    <t xml:space="preserve">Denumire spor acordat si articolul bugetar aferent </t>
  </si>
  <si>
    <t>3=4+5+6…</t>
  </si>
  <si>
    <t>cod indicator</t>
  </si>
  <si>
    <t>Spor conditii deosebite/spor incordare pshica ridicata /spor conditii vatamatoare  15%</t>
  </si>
  <si>
    <t>Spor de munca desfasurata in conditii deosebit de periculoase 50%</t>
  </si>
  <si>
    <t>Spor pentru fiecare copil cu dizabilitati aflat in plasament 25 %</t>
  </si>
  <si>
    <t>Spor pentru nevazatori</t>
  </si>
  <si>
    <t xml:space="preserve">Spor in vederea asigurarii continuitatii activitatii , in zilele de repaus saptamanal , de sarbatori legale si in celelalte zile in care , in conformitate cu reglementarile in vigoare , nu se lucreaza , in cadrul programului normal de lucru </t>
  </si>
  <si>
    <t>Spor pentru doi sau mai multi copii aflati in plasament 15 %</t>
  </si>
  <si>
    <t xml:space="preserve">Contributii </t>
  </si>
  <si>
    <t>Indemnizatie Comisie Protectia Copilului/Comisie Evaluare Persoane Adulte cu Handicap 1%</t>
  </si>
  <si>
    <t>Spor de incordare psihica ridicata 15% (AMP)</t>
  </si>
  <si>
    <t>Spor de munca desfasurata in conditii deosebit de periculoase 15% ( Ingrijire la domiciliu )</t>
  </si>
  <si>
    <t>10.01.01,    10.01.12</t>
  </si>
  <si>
    <t>Asistenti Maternali Profesionisti</t>
  </si>
  <si>
    <t>Spor pentru nevazatori  15%  Legea nr.153/2017, art.22 (1)</t>
  </si>
  <si>
    <t xml:space="preserve">                                                           Indemnizatie CPC  1% - Legea nr.272/ 2004 , art. 115</t>
  </si>
  <si>
    <t>Spor HG nr. 611/2008, art.42</t>
  </si>
  <si>
    <t>Sporuri HG nr.153/2018</t>
  </si>
  <si>
    <t>S1</t>
  </si>
  <si>
    <t>S2</t>
  </si>
  <si>
    <t>S3</t>
  </si>
  <si>
    <t>S4</t>
  </si>
  <si>
    <t>S5</t>
  </si>
  <si>
    <t>S6</t>
  </si>
  <si>
    <t>S7</t>
  </si>
  <si>
    <t>S8</t>
  </si>
  <si>
    <t>S9</t>
  </si>
  <si>
    <t>S10</t>
  </si>
  <si>
    <t>S11</t>
  </si>
  <si>
    <t>S12</t>
  </si>
  <si>
    <t>S13</t>
  </si>
  <si>
    <t>Asistenti Maternali Profesionisti HG nr.153/2018, Anexa 9</t>
  </si>
  <si>
    <t>Legea nr. 153/ 2018</t>
  </si>
  <si>
    <t>Legea nr.153/2017, art.22 (1)</t>
  </si>
  <si>
    <t>Legea -cadru nr.153/2017, Anexa II, cap.2, art.2</t>
  </si>
  <si>
    <t>Legea nr. 272/ 2004</t>
  </si>
  <si>
    <t>Legea nr.272/2004, art.115</t>
  </si>
  <si>
    <t>Legea nr. 448/ 2006</t>
  </si>
  <si>
    <t>HG nr.611/ 2008, art.42</t>
  </si>
  <si>
    <t>Legea nr.448/2006, art.85</t>
  </si>
  <si>
    <t>Temei legal</t>
  </si>
  <si>
    <t>A</t>
  </si>
  <si>
    <t>Spor de tura</t>
  </si>
  <si>
    <t>Spor de noapte</t>
  </si>
  <si>
    <t>B</t>
  </si>
  <si>
    <t>TOTAL pct. A</t>
  </si>
  <si>
    <t>TOTAL pct. B</t>
  </si>
  <si>
    <t>25% (CEPRU) - cond.deosebit de periculoase (anexa 9, pct.I, lit. B, pct.1)</t>
  </si>
  <si>
    <t>15% - cond.deosebite stres sau risc (anexa 9, pct.V, lit. D)</t>
  </si>
  <si>
    <t>25% AMP - conditii deosebit de periculoase (anexa 9, lit.B, pct.2)</t>
  </si>
  <si>
    <t>25% AMP - conditii deosebit de periculoase  (anexa 9, lit. D)</t>
  </si>
  <si>
    <t>15% AMP- conditii deosebite stres sau risc  (anexa 9, pct.V, lit. E)</t>
  </si>
  <si>
    <t>15% -spor pentru nevazatori ( art.22 , alin.1)</t>
  </si>
  <si>
    <t xml:space="preserve">                                                   Indemnizatie Comisie adulti  (CEPAH) - Legea nr.448/ 2006, art.85</t>
  </si>
  <si>
    <t>50% - cond.deosebit de periculoase (anexa 9, pct. I, lit.A, pct.1)</t>
  </si>
  <si>
    <t>Indemnizatie CPC  1% - Legea nr.272/ 2004 , art. 115</t>
  </si>
  <si>
    <t>Indemnizatie Comisie adulti  (CEPAH) - Legea nr.448/ 2006, art.85</t>
  </si>
  <si>
    <t>100% -Spor in vederea asig. Continuitatii activitatii, in zilele de repaus sapt., de sarbatori legale si in celelalte zile in care, in conf.cu reglem in vigoare, nu se lucreaza, in cadrul progr.normal de lucru - Legea - cadru nr.153/2017, Anexa II, cap.2, art.2</t>
  </si>
  <si>
    <t>10% AMP - conditii deosebite stres sau risc  (anexa 9, pct.V, lit. A)</t>
  </si>
  <si>
    <t>5% AMP - conditii deosebite stres sau risc  (anexa 9, pct.VI)</t>
  </si>
  <si>
    <t>10.01.17</t>
  </si>
  <si>
    <t>Indemnizatie de hrana</t>
  </si>
  <si>
    <t>Legea nr. 153/ 2017</t>
  </si>
  <si>
    <t>Legea nr.153/2017, art.18</t>
  </si>
  <si>
    <t>10.01.01,       10.01.12</t>
  </si>
  <si>
    <t>Spor in vederea asig. continuitatii activitatii, in zilele de repaus sapt., de sarbatori legale si in celelalte zile in care, in conf.cu reglem in vigoare, nu se lucreaza, in cadrul progr.normal de lucru - Legea - cadru nr.153/2017, Anexa II, cap.2, art.2</t>
  </si>
  <si>
    <t>100% -Spor in vederea asig. continuitatii activitatii, in zilele de repaus sapt., de sarbatori legale si in celelalte zile in care, in conf.cu reglem in vigoare, nu se lucreaza, in cadrul progr.normal de lucru - Legea - cadru nr.153/2017, Anexa II, cap.2, art.2</t>
  </si>
  <si>
    <t xml:space="preserve">                 </t>
  </si>
  <si>
    <t>-  lei -</t>
  </si>
  <si>
    <t>HG nr.611/2008, art.42</t>
  </si>
  <si>
    <t>S14</t>
  </si>
  <si>
    <t>Spor conditii deosebit de periculoase HG nr.153/2018, Anexa 9, pct.1</t>
  </si>
  <si>
    <t>HG nr. 153/2018, Anexa 9</t>
  </si>
  <si>
    <t>Indemnizatii concurs FP</t>
  </si>
  <si>
    <t>Indemnizatii  concurs FP</t>
  </si>
  <si>
    <t>S15</t>
  </si>
  <si>
    <t>S16</t>
  </si>
  <si>
    <t>S17</t>
  </si>
  <si>
    <t>S18</t>
  </si>
  <si>
    <t>S19</t>
  </si>
  <si>
    <t>S20</t>
  </si>
  <si>
    <t>15% - (UIDPV  Alaturi de tine) pct IV, lit.A, pct.2</t>
  </si>
  <si>
    <t>25% - Spor conditii deosebit de periculoase Anexa 9, pct.I, lit.B, pct.2</t>
  </si>
  <si>
    <t>25% - Spor conditii deosebit de periculoase Anexa 9, pct.I, lit.E</t>
  </si>
  <si>
    <t>15% - Spor conditii deosebit de periculoase Anexa 9, pct.I, lit.F</t>
  </si>
  <si>
    <t>15% - Spor conditii deosebit de periculoase Anexa 9, pct.I, lit.G</t>
  </si>
  <si>
    <t xml:space="preserve">     Asistenti Personali Profesionisti                               - Spor HG nr. 153/2018, Anexa 9</t>
  </si>
  <si>
    <t>Spor conditii deosebit de periculoase Anexa 9, pct.I</t>
  </si>
  <si>
    <t>Spor HG nr. 1344/2007 art.7</t>
  </si>
  <si>
    <t>Spor HG nr.153/   2018</t>
  </si>
  <si>
    <t>Spor Legea nr.272/ 2004, art.115</t>
  </si>
  <si>
    <t>Indemnizatii membrii comisie disciplina</t>
  </si>
  <si>
    <t>HG nr. 1344/2007 art.7</t>
  </si>
  <si>
    <t>HG nr.153/   2018</t>
  </si>
  <si>
    <t xml:space="preserve">   Asistenti Personali Profesionisti                               - Spor HG nr. 153/2018, Anexa 9</t>
  </si>
  <si>
    <t>HG nr. 153/2018, Anexa 9, pct.I</t>
  </si>
  <si>
    <t>HG nr. 153/2018, Anexa 9, pct.V</t>
  </si>
  <si>
    <t xml:space="preserve"> HG nr. 1344/     2007 art.7</t>
  </si>
  <si>
    <r>
      <t xml:space="preserve">    D E N U M I R E A                                       </t>
    </r>
    <r>
      <rPr>
        <b/>
        <sz val="22"/>
        <rFont val="Times New Roman"/>
        <family val="1"/>
      </rPr>
      <t xml:space="preserve">  I N D I C A T O R I L O R</t>
    </r>
  </si>
  <si>
    <t>15% -  spor pentru nevazatori  ( art.22 , alin.1)</t>
  </si>
  <si>
    <t>din care sporuri care intra sub incidenta art.25 din Legea nr.153/2017:</t>
  </si>
  <si>
    <t>Spor Legea nr.448/2006 art.85</t>
  </si>
  <si>
    <r>
      <t xml:space="preserve">                                                                                                                    </t>
    </r>
    <r>
      <rPr>
        <b/>
        <sz val="26"/>
        <color rgb="FF000000"/>
        <rFont val="Times New Roman"/>
        <family val="1"/>
      </rPr>
      <t xml:space="preserve">                  DIRECTOR GENERAL</t>
    </r>
  </si>
  <si>
    <t xml:space="preserve">                                                                    DIRECTOR GENERAL ADJUNCT</t>
  </si>
  <si>
    <t>25% AMP - conditii deosebit de periculoase  (anexa 9, pct.1, lit. D)</t>
  </si>
  <si>
    <t>25% (CSRNA)  - cond.deosebit de periculoase (anexa 9, pct.I, lit.A, pct.3)</t>
  </si>
  <si>
    <t xml:space="preserve">Sporuri  Legea   nr.153/ 2017   </t>
  </si>
  <si>
    <t xml:space="preserve">                                                   Indemnizatii membrii concurs FP</t>
  </si>
  <si>
    <t>Indemnizatie parinti</t>
  </si>
  <si>
    <t>Majorare parinti</t>
  </si>
  <si>
    <t>Legea nr.19/2020, art.1</t>
  </si>
  <si>
    <t>Legea nr.19/2020, art.7</t>
  </si>
  <si>
    <r>
      <t xml:space="preserve">                                                                                                                                                                                                                                                                                                                                                                              </t>
    </r>
    <r>
      <rPr>
        <b/>
        <sz val="26"/>
        <color rgb="FF000000"/>
        <rFont val="Times New Roman"/>
        <family val="1"/>
      </rPr>
      <t xml:space="preserve">      ADRIANA BADEA</t>
    </r>
    <r>
      <rPr>
        <b/>
        <sz val="16"/>
        <color indexed="8"/>
        <rFont val="Times New Roman"/>
        <family val="1"/>
      </rPr>
      <t xml:space="preserve">                         </t>
    </r>
    <r>
      <rPr>
        <b/>
        <sz val="16"/>
        <color rgb="FF000000"/>
        <rFont val="Times New Roman"/>
        <family val="1"/>
      </rPr>
      <t xml:space="preserve"> </t>
    </r>
  </si>
  <si>
    <t xml:space="preserve">            D.G.A.S.P.C.  ARGEȘ</t>
  </si>
  <si>
    <t xml:space="preserve">                                                                  TATIANA  EFTIME</t>
  </si>
  <si>
    <t xml:space="preserve">        ADELA GOGOAȘE</t>
  </si>
  <si>
    <t xml:space="preserve">                                                                                                         ȘEF SERVICIU FINANCIAR CONTABIL ȘI BUGET                                                                   </t>
  </si>
  <si>
    <t>ȘEF SERVICIU RESURSE UMANE</t>
  </si>
  <si>
    <t xml:space="preserve">                                                                   ADRIANA  BADEA</t>
  </si>
  <si>
    <t xml:space="preserve">           CRISTIAN BORDA</t>
  </si>
  <si>
    <t>Întocmit,</t>
  </si>
  <si>
    <t>Insp. CORINA  COSTELIAN</t>
  </si>
  <si>
    <t xml:space="preserve">  2 EX.</t>
  </si>
  <si>
    <t xml:space="preserve">                                                   Indemnizatii membrii comisie disciplina</t>
  </si>
  <si>
    <t>10.01.29</t>
  </si>
  <si>
    <t>Stimulentul de risc</t>
  </si>
  <si>
    <r>
      <t xml:space="preserve">                                                                                                                                             </t>
    </r>
    <r>
      <rPr>
        <sz val="24"/>
        <color rgb="FF000000"/>
        <rFont val="Times New Roman"/>
        <family val="1"/>
      </rPr>
      <t xml:space="preserve">      </t>
    </r>
    <r>
      <rPr>
        <sz val="26"/>
        <color rgb="FF000000"/>
        <rFont val="Times New Roman"/>
        <family val="1"/>
      </rPr>
      <t xml:space="preserve">   </t>
    </r>
    <r>
      <rPr>
        <b/>
        <u/>
        <sz val="26"/>
        <color rgb="FF000000"/>
        <rFont val="Times New Roman"/>
        <family val="1"/>
      </rPr>
      <t xml:space="preserve"> </t>
    </r>
    <r>
      <rPr>
        <b/>
        <u/>
        <sz val="30"/>
        <color rgb="FF000000"/>
        <rFont val="Times New Roman"/>
        <family val="1"/>
      </rPr>
      <t>SITUAȚIE PRIVIND EXECUȚIA CHELTUIELILOR DE PERSONAL LA LUNA IUNIE  2023 (PLĂTITE LA 14.07.2023)</t>
    </r>
  </si>
  <si>
    <t>Total sporuri, compensații, adaosuri, etc. aferente lunii iunie 2023, care intră sub incidența art.25 din Legea nr. 153/ 2017</t>
  </si>
  <si>
    <t xml:space="preserve">Execuție cheltuieli de personal luna iunie 2023 (plătite în iulie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</si>
</sst>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charset val="238"/>
      <scheme val="minor"/>
    </font>
    <font>
      <sz val="10"/>
      <name val="Arial"/>
      <family val="2"/>
    </font>
    <font>
      <sz val="11"/>
      <color indexed="8"/>
      <name val="Times New Roman"/>
      <family val="1"/>
    </font>
    <font>
      <sz val="10"/>
      <name val="Tahoma"/>
      <family val="2"/>
    </font>
    <font>
      <sz val="14"/>
      <color indexed="8"/>
      <name val="Times New Roman"/>
      <family val="1"/>
    </font>
    <font>
      <sz val="8"/>
      <name val="Calibri"/>
      <family val="2"/>
      <charset val="238"/>
    </font>
    <font>
      <b/>
      <sz val="12"/>
      <color indexed="8"/>
      <name val="Times New Roman"/>
      <family val="1"/>
    </font>
    <font>
      <sz val="16"/>
      <color indexed="8"/>
      <name val="Times New Roman"/>
      <family val="1"/>
    </font>
    <font>
      <b/>
      <sz val="16"/>
      <color indexed="8"/>
      <name val="Times New Roman"/>
      <family val="1"/>
    </font>
    <font>
      <b/>
      <sz val="16"/>
      <color rgb="FF000000"/>
      <name val="Times New Roman"/>
      <family val="1"/>
    </font>
    <font>
      <b/>
      <sz val="24"/>
      <color indexed="8"/>
      <name val="Times New Roman"/>
      <family val="1"/>
    </font>
    <font>
      <sz val="24"/>
      <color indexed="8"/>
      <name val="Times New Roman"/>
      <family val="1"/>
    </font>
    <font>
      <sz val="22"/>
      <color indexed="8"/>
      <name val="Times New Roman"/>
      <family val="1"/>
    </font>
    <font>
      <sz val="24"/>
      <color rgb="FF000000"/>
      <name val="Times New Roman"/>
      <family val="1"/>
    </font>
    <font>
      <b/>
      <sz val="22"/>
      <color indexed="8"/>
      <name val="Times New Roman"/>
      <family val="1"/>
    </font>
    <font>
      <b/>
      <sz val="22"/>
      <name val="Times New Roman"/>
      <family val="1"/>
    </font>
    <font>
      <b/>
      <sz val="24"/>
      <name val="Times New Roman"/>
      <family val="1"/>
    </font>
    <font>
      <b/>
      <sz val="26"/>
      <color indexed="8"/>
      <name val="Times New Roman"/>
      <family val="1"/>
    </font>
    <font>
      <sz val="26"/>
      <color indexed="8"/>
      <name val="Times New Roman"/>
      <family val="1"/>
    </font>
    <font>
      <b/>
      <sz val="26"/>
      <color rgb="FF000000"/>
      <name val="Times New Roman"/>
      <family val="1"/>
    </font>
    <font>
      <sz val="20"/>
      <color indexed="8"/>
      <name val="Times New Roman"/>
      <family val="1"/>
    </font>
    <font>
      <sz val="26"/>
      <color rgb="FF000000"/>
      <name val="Times New Roman"/>
      <family val="1"/>
    </font>
    <font>
      <b/>
      <u/>
      <sz val="26"/>
      <color rgb="FF000000"/>
      <name val="Times New Roman"/>
      <family val="1"/>
    </font>
    <font>
      <b/>
      <u/>
      <sz val="30"/>
      <color rgb="FF000000"/>
      <name val="Times New Roman"/>
      <family val="1"/>
    </font>
    <font>
      <b/>
      <sz val="28"/>
      <color rgb="FF000000"/>
      <name val="Times New Roman"/>
      <family val="1"/>
    </font>
    <font>
      <b/>
      <sz val="25"/>
      <color indexed="8"/>
      <name val="Times New Roman"/>
      <family val="1"/>
    </font>
    <font>
      <b/>
      <sz val="26"/>
      <name val="Times New Roman"/>
      <family val="1"/>
    </font>
    <font>
      <sz val="26"/>
      <name val="Times New Roman"/>
      <family val="1"/>
    </font>
    <font>
      <sz val="28"/>
      <color indexed="8"/>
      <name val="Times New Roman"/>
      <family val="1"/>
    </font>
    <font>
      <sz val="30"/>
      <color indexed="8"/>
      <name val="Times New Roman"/>
      <family val="1"/>
    </font>
    <font>
      <b/>
      <sz val="30"/>
      <name val="Times New Roman"/>
      <family val="1"/>
    </font>
    <font>
      <b/>
      <sz val="30"/>
      <color indexed="8"/>
      <name val="Times New Roman"/>
      <family val="1"/>
    </font>
    <font>
      <sz val="30"/>
      <name val="Times New Roman"/>
      <family val="1"/>
    </font>
    <font>
      <b/>
      <strike/>
      <sz val="30"/>
      <name val="Times New Roman"/>
      <family val="1"/>
    </font>
    <font>
      <b/>
      <sz val="28"/>
      <name val="Times New Roman"/>
      <family val="1"/>
    </font>
    <font>
      <sz val="25"/>
      <color indexed="8"/>
      <name val="Times New Roman"/>
      <family val="1"/>
    </font>
    <font>
      <sz val="27"/>
      <color indexed="8"/>
      <name val="Times New Roman"/>
      <family val="1"/>
    </font>
    <font>
      <b/>
      <sz val="28"/>
      <color indexed="8"/>
      <name val="Times New Roman"/>
      <family val="1"/>
    </font>
  </fonts>
  <fills count="3">
    <fill>
      <patternFill patternType="none"/>
    </fill>
    <fill>
      <patternFill patternType="gray125"/>
    </fill>
    <fill>
      <patternFill patternType="solid">
        <fgColor indexed="9"/>
        <bgColor indexed="64"/>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1" fillId="0" borderId="0"/>
    <xf numFmtId="0" fontId="3" fillId="0" borderId="0"/>
  </cellStyleXfs>
  <cellXfs count="107">
    <xf numFmtId="0" fontId="0" fillId="0" borderId="0" xfId="0"/>
    <xf numFmtId="0" fontId="2" fillId="0" borderId="0" xfId="0" applyFont="1"/>
    <xf numFmtId="0" fontId="4" fillId="0" borderId="0" xfId="0" applyFont="1"/>
    <xf numFmtId="0" fontId="2" fillId="2" borderId="0" xfId="0" applyFont="1" applyFill="1"/>
    <xf numFmtId="0" fontId="7" fillId="0" borderId="0" xfId="0" applyFont="1"/>
    <xf numFmtId="0" fontId="6" fillId="0" borderId="0" xfId="0" applyFont="1" applyAlignment="1">
      <alignment horizontal="center"/>
    </xf>
    <xf numFmtId="0" fontId="2" fillId="0" borderId="1" xfId="0" applyFont="1" applyBorder="1" applyAlignment="1">
      <alignment horizontal="center"/>
    </xf>
    <xf numFmtId="0" fontId="2" fillId="0" borderId="1" xfId="0" applyFont="1" applyBorder="1"/>
    <xf numFmtId="0" fontId="8" fillId="0" borderId="1" xfId="0" applyFont="1" applyBorder="1" applyAlignment="1">
      <alignment horizontal="center" vertical="center"/>
    </xf>
    <xf numFmtId="0" fontId="7" fillId="0" borderId="1" xfId="0" applyFont="1" applyBorder="1" applyAlignment="1">
      <alignment horizontal="center" vertical="center"/>
    </xf>
    <xf numFmtId="0" fontId="7" fillId="2" borderId="1" xfId="0" applyFont="1" applyFill="1" applyBorder="1" applyAlignment="1">
      <alignment horizontal="center" vertical="center"/>
    </xf>
    <xf numFmtId="0" fontId="8" fillId="0" borderId="1" xfId="0" applyFont="1" applyBorder="1" applyAlignment="1">
      <alignment horizontal="center"/>
    </xf>
    <xf numFmtId="0" fontId="11" fillId="0" borderId="0" xfId="0" applyFont="1"/>
    <xf numFmtId="0" fontId="12" fillId="0" borderId="0" xfId="0" applyFont="1"/>
    <xf numFmtId="0" fontId="9" fillId="0" borderId="1" xfId="0" applyFont="1" applyBorder="1" applyAlignment="1">
      <alignment textRotation="90" wrapText="1"/>
    </xf>
    <xf numFmtId="0" fontId="10" fillId="0" borderId="1" xfId="0" applyFont="1" applyBorder="1" applyAlignment="1">
      <alignment vertical="center" wrapText="1"/>
    </xf>
    <xf numFmtId="0" fontId="14" fillId="0" borderId="1" xfId="0" applyFont="1" applyBorder="1" applyAlignment="1">
      <alignment horizontal="left" vertical="center" textRotation="90" wrapText="1"/>
    </xf>
    <xf numFmtId="0" fontId="17" fillId="0" borderId="1" xfId="0" applyFont="1" applyBorder="1" applyAlignment="1">
      <alignment wrapText="1"/>
    </xf>
    <xf numFmtId="0" fontId="17" fillId="0" borderId="0" xfId="0" applyFont="1" applyAlignment="1">
      <alignment horizontal="right"/>
    </xf>
    <xf numFmtId="0" fontId="17" fillId="0" borderId="0" xfId="0" applyFont="1" applyAlignment="1">
      <alignment vertical="top"/>
    </xf>
    <xf numFmtId="0" fontId="18" fillId="0" borderId="0" xfId="0" applyFont="1"/>
    <xf numFmtId="0" fontId="20" fillId="0" borderId="0" xfId="0" applyFont="1"/>
    <xf numFmtId="0" fontId="17" fillId="0" borderId="0" xfId="0" applyFont="1"/>
    <xf numFmtId="0" fontId="10" fillId="0" borderId="1" xfId="0" applyFont="1" applyBorder="1" applyAlignment="1">
      <alignment wrapText="1"/>
    </xf>
    <xf numFmtId="0" fontId="10" fillId="0" borderId="1" xfId="0" applyFont="1" applyBorder="1" applyAlignment="1">
      <alignment horizontal="left" vertical="center" textRotation="90" wrapText="1"/>
    </xf>
    <xf numFmtId="0" fontId="14" fillId="0" borderId="1" xfId="0" applyFont="1" applyBorder="1" applyAlignment="1">
      <alignment horizontal="left" textRotation="90" wrapText="1"/>
    </xf>
    <xf numFmtId="0" fontId="10" fillId="0" borderId="1" xfId="0" applyFont="1" applyBorder="1" applyAlignment="1">
      <alignment textRotation="90" wrapText="1"/>
    </xf>
    <xf numFmtId="0" fontId="14" fillId="0" borderId="1" xfId="0" applyFont="1" applyBorder="1" applyAlignment="1">
      <alignment textRotation="90" wrapText="1"/>
    </xf>
    <xf numFmtId="0" fontId="10" fillId="0" borderId="1" xfId="0" applyFont="1" applyBorder="1" applyAlignment="1">
      <alignment horizontal="center" vertical="center" textRotation="90" wrapText="1"/>
    </xf>
    <xf numFmtId="0" fontId="10" fillId="0" borderId="1" xfId="0" applyFont="1" applyBorder="1" applyAlignment="1">
      <alignment horizontal="center" textRotation="90" wrapText="1"/>
    </xf>
    <xf numFmtId="0" fontId="18" fillId="0" borderId="1" xfId="0" applyFont="1" applyBorder="1" applyAlignment="1">
      <alignment horizontal="center"/>
    </xf>
    <xf numFmtId="0" fontId="18" fillId="0" borderId="1" xfId="0" applyFont="1" applyBorder="1" applyAlignment="1">
      <alignment horizontal="center" wrapText="1"/>
    </xf>
    <xf numFmtId="0" fontId="18" fillId="0" borderId="1" xfId="0" applyFont="1" applyBorder="1"/>
    <xf numFmtId="0" fontId="19" fillId="0" borderId="0" xfId="0" applyFont="1" applyAlignment="1">
      <alignment horizontal="center"/>
    </xf>
    <xf numFmtId="3" fontId="29" fillId="0" borderId="1" xfId="0" applyNumberFormat="1" applyFont="1" applyBorder="1"/>
    <xf numFmtId="3" fontId="27" fillId="0" borderId="1" xfId="1" applyNumberFormat="1" applyFont="1" applyBorder="1" applyAlignment="1">
      <alignment wrapText="1"/>
    </xf>
    <xf numFmtId="3" fontId="27" fillId="0" borderId="1" xfId="1" applyNumberFormat="1" applyFont="1" applyBorder="1" applyAlignment="1">
      <alignment horizontal="left" vertical="top" wrapText="1"/>
    </xf>
    <xf numFmtId="3" fontId="17" fillId="0" borderId="1" xfId="0" applyNumberFormat="1" applyFont="1" applyBorder="1" applyAlignment="1">
      <alignment wrapText="1"/>
    </xf>
    <xf numFmtId="3" fontId="18" fillId="0" borderId="1" xfId="0" applyNumberFormat="1" applyFont="1" applyBorder="1" applyAlignment="1">
      <alignment horizontal="left" vertical="center" wrapText="1"/>
    </xf>
    <xf numFmtId="3" fontId="18" fillId="0" borderId="1" xfId="0" applyNumberFormat="1" applyFont="1" applyBorder="1" applyAlignment="1">
      <alignment horizontal="left" wrapText="1"/>
    </xf>
    <xf numFmtId="3" fontId="18" fillId="0" borderId="1" xfId="0" applyNumberFormat="1" applyFont="1" applyBorder="1" applyAlignment="1">
      <alignment wrapText="1"/>
    </xf>
    <xf numFmtId="3" fontId="18" fillId="0" borderId="1" xfId="0" applyNumberFormat="1" applyFont="1" applyBorder="1" applyAlignment="1">
      <alignment vertical="center" wrapText="1"/>
    </xf>
    <xf numFmtId="3" fontId="30" fillId="0" borderId="1" xfId="1" applyNumberFormat="1" applyFont="1" applyBorder="1" applyAlignment="1">
      <alignment horizontal="right"/>
    </xf>
    <xf numFmtId="3" fontId="31" fillId="0" borderId="1" xfId="0" applyNumberFormat="1" applyFont="1" applyBorder="1"/>
    <xf numFmtId="3" fontId="30" fillId="0" borderId="1" xfId="1" applyNumberFormat="1" applyFont="1" applyBorder="1"/>
    <xf numFmtId="3" fontId="32" fillId="0" borderId="1" xfId="1" applyNumberFormat="1" applyFont="1" applyBorder="1" applyAlignment="1">
      <alignment horizontal="right"/>
    </xf>
    <xf numFmtId="3" fontId="32" fillId="0" borderId="1" xfId="0" applyNumberFormat="1" applyFont="1" applyBorder="1"/>
    <xf numFmtId="3" fontId="33" fillId="0" borderId="1" xfId="1" applyNumberFormat="1" applyFont="1" applyBorder="1"/>
    <xf numFmtId="3" fontId="30" fillId="0" borderId="1" xfId="1" applyNumberFormat="1" applyFont="1" applyBorder="1" applyAlignment="1">
      <alignment horizontal="left" vertical="top"/>
    </xf>
    <xf numFmtId="3" fontId="29" fillId="0" borderId="1" xfId="0" applyNumberFormat="1" applyFont="1" applyBorder="1" applyAlignment="1">
      <alignment vertical="center"/>
    </xf>
    <xf numFmtId="3" fontId="29" fillId="0" borderId="1" xfId="0" applyNumberFormat="1" applyFont="1" applyBorder="1" applyAlignment="1">
      <alignment wrapText="1"/>
    </xf>
    <xf numFmtId="3" fontId="29" fillId="0" borderId="1" xfId="0" applyNumberFormat="1" applyFont="1" applyBorder="1" applyAlignment="1">
      <alignment horizontal="center" vertical="center" wrapText="1"/>
    </xf>
    <xf numFmtId="3" fontId="29" fillId="0" borderId="1" xfId="0" applyNumberFormat="1" applyFont="1" applyBorder="1" applyAlignment="1">
      <alignment vertical="center" wrapText="1"/>
    </xf>
    <xf numFmtId="3" fontId="29" fillId="0" borderId="1" xfId="0" applyNumberFormat="1" applyFont="1" applyBorder="1" applyAlignment="1">
      <alignment horizontal="right" wrapText="1"/>
    </xf>
    <xf numFmtId="3" fontId="29" fillId="2" borderId="1" xfId="0" applyNumberFormat="1" applyFont="1" applyFill="1" applyBorder="1"/>
    <xf numFmtId="3" fontId="29" fillId="2" borderId="1" xfId="0" applyNumberFormat="1" applyFont="1" applyFill="1" applyBorder="1" applyAlignment="1">
      <alignment vertical="center" wrapText="1"/>
    </xf>
    <xf numFmtId="3" fontId="29" fillId="2" borderId="1" xfId="0" applyNumberFormat="1" applyFont="1" applyFill="1" applyBorder="1" applyAlignment="1">
      <alignment vertical="center"/>
    </xf>
    <xf numFmtId="3" fontId="35" fillId="0" borderId="1" xfId="0" applyNumberFormat="1" applyFont="1" applyBorder="1" applyAlignment="1">
      <alignment horizontal="left" vertical="center" wrapText="1"/>
    </xf>
    <xf numFmtId="3" fontId="28" fillId="0" borderId="1" xfId="0" applyNumberFormat="1" applyFont="1" applyBorder="1" applyAlignment="1">
      <alignment wrapText="1"/>
    </xf>
    <xf numFmtId="3" fontId="28" fillId="0" borderId="1" xfId="0" applyNumberFormat="1" applyFont="1" applyBorder="1" applyAlignment="1">
      <alignment vertical="center" wrapText="1"/>
    </xf>
    <xf numFmtId="3" fontId="28" fillId="0" borderId="1" xfId="0" applyNumberFormat="1" applyFont="1" applyBorder="1" applyAlignment="1">
      <alignment horizontal="center" vertical="center" wrapText="1"/>
    </xf>
    <xf numFmtId="3" fontId="28" fillId="2" borderId="1" xfId="0" applyNumberFormat="1" applyFont="1" applyFill="1" applyBorder="1" applyAlignment="1">
      <alignment vertical="center" wrapText="1"/>
    </xf>
    <xf numFmtId="0" fontId="10" fillId="0" borderId="0" xfId="0" applyFont="1" applyAlignment="1">
      <alignment horizontal="center"/>
    </xf>
    <xf numFmtId="0" fontId="17" fillId="0" borderId="0" xfId="0" applyFont="1" applyAlignment="1">
      <alignment horizontal="center" vertical="center" wrapText="1"/>
    </xf>
    <xf numFmtId="0" fontId="10" fillId="0" borderId="0" xfId="0" applyFont="1" applyAlignment="1">
      <alignment horizontal="center" textRotation="90" wrapText="1"/>
    </xf>
    <xf numFmtId="0" fontId="18" fillId="0" borderId="0" xfId="0" applyFont="1" applyAlignment="1">
      <alignment horizontal="center"/>
    </xf>
    <xf numFmtId="3" fontId="31" fillId="0" borderId="0" xfId="0" applyNumberFormat="1" applyFont="1"/>
    <xf numFmtId="3" fontId="29" fillId="0" borderId="0" xfId="0" applyNumberFormat="1" applyFont="1"/>
    <xf numFmtId="3" fontId="32" fillId="0" borderId="0" xfId="0" applyNumberFormat="1" applyFont="1"/>
    <xf numFmtId="3" fontId="29" fillId="2" borderId="0" xfId="0" applyNumberFormat="1" applyFont="1" applyFill="1"/>
    <xf numFmtId="3" fontId="18" fillId="0" borderId="1" xfId="0" applyNumberFormat="1" applyFont="1" applyBorder="1" applyAlignment="1">
      <alignment vertical="center"/>
    </xf>
    <xf numFmtId="0" fontId="37" fillId="0" borderId="0" xfId="0" applyFont="1"/>
    <xf numFmtId="0" fontId="28" fillId="0" borderId="0" xfId="0" applyFont="1"/>
    <xf numFmtId="4" fontId="37" fillId="0" borderId="0" xfId="0" applyNumberFormat="1" applyFont="1"/>
    <xf numFmtId="0" fontId="8" fillId="0" borderId="0" xfId="0" applyFont="1"/>
    <xf numFmtId="0" fontId="8" fillId="0" borderId="0" xfId="0" applyFont="1" applyAlignment="1">
      <alignment horizontal="center"/>
    </xf>
    <xf numFmtId="0" fontId="17" fillId="0" borderId="0" xfId="0" applyFont="1" applyAlignment="1">
      <alignment horizontal="center"/>
    </xf>
    <xf numFmtId="0" fontId="19" fillId="0" borderId="0" xfId="0" applyFont="1"/>
    <xf numFmtId="49" fontId="32" fillId="0" borderId="1" xfId="1" applyNumberFormat="1" applyFont="1" applyBorder="1" applyAlignment="1">
      <alignment horizontal="right"/>
    </xf>
    <xf numFmtId="49" fontId="37" fillId="0" borderId="0" xfId="0" applyNumberFormat="1" applyFont="1"/>
    <xf numFmtId="3" fontId="29" fillId="0" borderId="1" xfId="0" applyNumberFormat="1" applyFont="1" applyBorder="1" applyAlignment="1">
      <alignment horizontal="center" vertical="center" wrapText="1"/>
    </xf>
    <xf numFmtId="3" fontId="31" fillId="0" borderId="1" xfId="0" applyNumberFormat="1" applyFont="1" applyBorder="1" applyAlignment="1">
      <alignment horizontal="center" wrapText="1"/>
    </xf>
    <xf numFmtId="0" fontId="19" fillId="0" borderId="0" xfId="0" applyFont="1" applyAlignment="1">
      <alignment horizontal="center" vertical="top"/>
    </xf>
    <xf numFmtId="0" fontId="17" fillId="0" borderId="0" xfId="0" applyFont="1" applyAlignment="1">
      <alignment horizontal="center" vertical="top"/>
    </xf>
    <xf numFmtId="0" fontId="10" fillId="0" borderId="0" xfId="0" applyFont="1" applyAlignment="1">
      <alignment horizontal="left"/>
    </xf>
    <xf numFmtId="0" fontId="8" fillId="0" borderId="0" xfId="0" applyFont="1"/>
    <xf numFmtId="0" fontId="8" fillId="0" borderId="0" xfId="0" applyFont="1" applyAlignment="1">
      <alignment horizontal="center"/>
    </xf>
    <xf numFmtId="3" fontId="31" fillId="0" borderId="1" xfId="0" applyNumberFormat="1" applyFont="1" applyBorder="1" applyAlignment="1">
      <alignment horizontal="center" vertical="center" wrapText="1"/>
    </xf>
    <xf numFmtId="3" fontId="28" fillId="0" borderId="1" xfId="0" applyNumberFormat="1" applyFont="1" applyBorder="1" applyAlignment="1">
      <alignment horizontal="center" vertical="center" wrapText="1"/>
    </xf>
    <xf numFmtId="0" fontId="17" fillId="0" borderId="0" xfId="0" applyFont="1" applyAlignment="1">
      <alignment horizontal="center"/>
    </xf>
    <xf numFmtId="3" fontId="36" fillId="0" borderId="1" xfId="0" applyNumberFormat="1" applyFont="1" applyBorder="1" applyAlignment="1">
      <alignment horizontal="center" vertical="center" wrapText="1"/>
    </xf>
    <xf numFmtId="0" fontId="25" fillId="0" borderId="1" xfId="0" applyFont="1" applyBorder="1" applyAlignment="1">
      <alignment horizontal="center" wrapText="1"/>
    </xf>
    <xf numFmtId="0" fontId="24" fillId="0" borderId="1" xfId="0" applyFont="1" applyBorder="1" applyAlignment="1">
      <alignment horizontal="center"/>
    </xf>
    <xf numFmtId="0" fontId="10" fillId="0" borderId="1" xfId="0" applyFont="1" applyBorder="1" applyAlignment="1">
      <alignment horizontal="center"/>
    </xf>
    <xf numFmtId="0" fontId="17" fillId="0" borderId="1" xfId="0" applyFont="1" applyBorder="1" applyAlignment="1">
      <alignment horizontal="center" wrapText="1"/>
    </xf>
    <xf numFmtId="0" fontId="17" fillId="0" borderId="1" xfId="0" applyFont="1" applyBorder="1" applyAlignment="1">
      <alignment horizontal="center" textRotation="90" wrapText="1"/>
    </xf>
    <xf numFmtId="0" fontId="19" fillId="0" borderId="1" xfId="0" applyFont="1" applyBorder="1" applyAlignment="1">
      <alignment horizontal="center"/>
    </xf>
    <xf numFmtId="0" fontId="17" fillId="0" borderId="1" xfId="0" applyFont="1" applyBorder="1" applyAlignment="1">
      <alignment horizontal="center"/>
    </xf>
    <xf numFmtId="0" fontId="25" fillId="0" borderId="1" xfId="0" applyFont="1" applyBorder="1" applyAlignment="1">
      <alignment horizontal="left" vertical="top" wrapText="1"/>
    </xf>
    <xf numFmtId="0" fontId="17" fillId="0" borderId="1" xfId="0" applyFont="1" applyBorder="1" applyAlignment="1">
      <alignment horizontal="center" vertical="center" wrapText="1"/>
    </xf>
    <xf numFmtId="0" fontId="19" fillId="0" borderId="1" xfId="0" applyFont="1" applyBorder="1" applyAlignment="1">
      <alignment horizontal="center" vertical="top" wrapText="1"/>
    </xf>
    <xf numFmtId="0" fontId="17" fillId="0" borderId="1" xfId="0" applyFont="1" applyBorder="1" applyAlignment="1">
      <alignment horizontal="center" vertical="top" wrapText="1"/>
    </xf>
    <xf numFmtId="0" fontId="26" fillId="0" borderId="1" xfId="2" applyFont="1" applyBorder="1" applyAlignment="1">
      <alignment horizontal="center" vertical="center" wrapText="1"/>
    </xf>
    <xf numFmtId="3" fontId="26" fillId="0" borderId="1" xfId="1" applyNumberFormat="1" applyFont="1" applyBorder="1" applyAlignment="1">
      <alignment horizontal="left" vertical="center" wrapText="1"/>
    </xf>
    <xf numFmtId="3" fontId="34" fillId="0" borderId="1" xfId="1" applyNumberFormat="1" applyFont="1" applyBorder="1" applyAlignment="1">
      <alignment horizontal="left" vertical="center" wrapText="1"/>
    </xf>
    <xf numFmtId="0" fontId="16" fillId="0" borderId="1" xfId="2" applyFont="1" applyBorder="1" applyAlignment="1">
      <alignment horizontal="center" vertical="center" wrapText="1"/>
    </xf>
    <xf numFmtId="0" fontId="17" fillId="0" borderId="0" xfId="0" applyFont="1" applyAlignment="1">
      <alignment horizontal="left"/>
    </xf>
  </cellXfs>
  <cellStyles count="3">
    <cellStyle name="Normal" xfId="0" builtinId="0"/>
    <cellStyle name="Normal_Anexa F 140 146 10.07" xfId="1" xr:uid="{00000000-0005-0000-0000-000002000000}"/>
    <cellStyle name="Normal_Machete buget 99"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130"/>
  <sheetViews>
    <sheetView tabSelected="1" view="pageBreakPreview" topLeftCell="A113" zoomScale="40" zoomScaleNormal="50" zoomScaleSheetLayoutView="40" workbookViewId="0">
      <selection activeCell="E10" sqref="E10"/>
    </sheetView>
  </sheetViews>
  <sheetFormatPr defaultRowHeight="33" x14ac:dyDescent="0.45"/>
  <cols>
    <col min="1" max="1" width="5.5703125" style="1" customWidth="1"/>
    <col min="2" max="2" width="4.28515625" style="1" hidden="1" customWidth="1"/>
    <col min="3" max="3" width="49.5703125" style="20" customWidth="1"/>
    <col min="4" max="4" width="25.7109375" style="1" customWidth="1"/>
    <col min="5" max="5" width="33.140625" style="20" customWidth="1"/>
    <col min="6" max="6" width="29.7109375" style="1" customWidth="1"/>
    <col min="7" max="7" width="26.5703125" style="1" customWidth="1"/>
    <col min="8" max="8" width="20.5703125" style="1" customWidth="1"/>
    <col min="9" max="9" width="20.85546875" style="1" customWidth="1"/>
    <col min="10" max="10" width="22.140625" style="1" customWidth="1"/>
    <col min="11" max="11" width="18" style="1" customWidth="1"/>
    <col min="12" max="12" width="21.42578125" style="1" customWidth="1"/>
    <col min="13" max="13" width="21.140625" style="1" customWidth="1"/>
    <col min="14" max="14" width="22.85546875" style="1" customWidth="1"/>
    <col min="15" max="15" width="23.7109375" style="1" customWidth="1"/>
    <col min="16" max="17" width="19.85546875" style="1" customWidth="1"/>
    <col min="18" max="18" width="32.140625" style="1" customWidth="1"/>
    <col min="19" max="19" width="20.140625" style="1" customWidth="1"/>
    <col min="20" max="20" width="24" style="1" customWidth="1"/>
    <col min="21" max="21" width="20.7109375" style="1" customWidth="1"/>
    <col min="22" max="22" width="16.42578125" style="1" customWidth="1"/>
    <col min="23" max="23" width="21.42578125" style="1" customWidth="1"/>
    <col min="24" max="24" width="17.42578125" style="1" customWidth="1"/>
    <col min="25" max="25" width="22.28515625" style="1" customWidth="1"/>
    <col min="26" max="27" width="23.28515625" style="1" customWidth="1"/>
    <col min="28" max="16384" width="9.140625" style="1"/>
  </cols>
  <sheetData>
    <row r="1" spans="1:27" x14ac:dyDescent="0.45">
      <c r="A1" s="1" t="s">
        <v>129</v>
      </c>
      <c r="D1" s="2"/>
      <c r="F1" s="2"/>
      <c r="G1" s="2"/>
      <c r="H1" s="2"/>
      <c r="I1" s="2"/>
      <c r="J1" s="2"/>
      <c r="K1" s="2"/>
      <c r="L1" s="2"/>
      <c r="M1" s="2"/>
      <c r="N1" s="2"/>
    </row>
    <row r="2" spans="1:27" x14ac:dyDescent="0.45">
      <c r="C2" s="22" t="s">
        <v>175</v>
      </c>
      <c r="D2" s="2"/>
      <c r="F2" s="2"/>
      <c r="G2" s="2"/>
      <c r="H2" s="2"/>
      <c r="I2" s="2"/>
      <c r="J2" s="2"/>
      <c r="K2" s="2"/>
      <c r="L2" s="2"/>
      <c r="M2" s="2"/>
      <c r="N2" s="2"/>
    </row>
    <row r="3" spans="1:27" ht="39" customHeight="1" x14ac:dyDescent="0.5">
      <c r="A3" s="12" t="s">
        <v>188</v>
      </c>
      <c r="D3" s="12"/>
      <c r="F3" s="12"/>
      <c r="G3" s="12"/>
      <c r="H3" s="20"/>
      <c r="I3" s="20"/>
      <c r="J3" s="20"/>
      <c r="K3" s="20"/>
      <c r="L3" s="20"/>
      <c r="M3" s="20"/>
      <c r="N3" s="20"/>
      <c r="O3" s="20"/>
      <c r="P3" s="20"/>
      <c r="Q3" s="20"/>
      <c r="R3" s="20"/>
      <c r="S3" s="20"/>
      <c r="T3" s="20"/>
      <c r="U3" s="20"/>
    </row>
    <row r="4" spans="1:27" ht="49.5" customHeight="1" x14ac:dyDescent="0.45">
      <c r="D4" s="2"/>
      <c r="F4" s="2"/>
      <c r="G4" s="2"/>
      <c r="H4" s="2"/>
      <c r="I4" s="2"/>
      <c r="J4" s="2"/>
      <c r="K4" s="2"/>
      <c r="L4" s="2"/>
      <c r="M4" s="2"/>
      <c r="N4" s="2"/>
    </row>
    <row r="5" spans="1:27" ht="30" customHeight="1" thickBot="1" x14ac:dyDescent="0.5">
      <c r="S5" s="79" t="s">
        <v>130</v>
      </c>
    </row>
    <row r="6" spans="1:27" ht="29.25" customHeight="1" thickBot="1" x14ac:dyDescent="0.5">
      <c r="A6" s="105" t="s">
        <v>160</v>
      </c>
      <c r="B6" s="105"/>
      <c r="C6" s="105"/>
      <c r="D6" s="92" t="s">
        <v>189</v>
      </c>
      <c r="E6" s="93"/>
      <c r="F6" s="93"/>
      <c r="G6" s="93"/>
      <c r="H6" s="93"/>
      <c r="I6" s="93"/>
      <c r="J6" s="93"/>
      <c r="K6" s="93"/>
      <c r="L6" s="93"/>
      <c r="M6" s="93"/>
      <c r="N6" s="93"/>
      <c r="O6" s="93"/>
      <c r="P6" s="93"/>
      <c r="Q6" s="93"/>
      <c r="R6" s="93"/>
      <c r="S6" s="93"/>
      <c r="T6" s="93"/>
      <c r="U6" s="93"/>
      <c r="V6" s="93"/>
      <c r="W6" s="93"/>
      <c r="X6" s="93"/>
      <c r="Y6" s="93"/>
      <c r="Z6" s="93"/>
      <c r="AA6" s="62"/>
    </row>
    <row r="7" spans="1:27" ht="30" customHeight="1" thickBot="1" x14ac:dyDescent="0.5">
      <c r="A7" s="105"/>
      <c r="B7" s="105"/>
      <c r="C7" s="105"/>
      <c r="D7" s="6"/>
      <c r="E7" s="30"/>
      <c r="F7" s="6"/>
      <c r="G7" s="96" t="s">
        <v>79</v>
      </c>
      <c r="H7" s="97"/>
      <c r="I7" s="97"/>
      <c r="J7" s="97"/>
      <c r="K7" s="97"/>
      <c r="L7" s="97"/>
      <c r="M7" s="97"/>
      <c r="N7" s="97"/>
      <c r="O7" s="97"/>
      <c r="P7" s="100" t="s">
        <v>168</v>
      </c>
      <c r="Q7" s="94" t="s">
        <v>151</v>
      </c>
      <c r="R7" s="100" t="s">
        <v>168</v>
      </c>
      <c r="S7" s="91" t="s">
        <v>152</v>
      </c>
      <c r="T7" s="98" t="s">
        <v>163</v>
      </c>
      <c r="U7" s="94" t="s">
        <v>78</v>
      </c>
      <c r="V7" s="94" t="s">
        <v>150</v>
      </c>
      <c r="W7" s="99" t="s">
        <v>148</v>
      </c>
      <c r="X7" s="99"/>
      <c r="Y7" s="99"/>
      <c r="Z7" s="99"/>
      <c r="AA7" s="63"/>
    </row>
    <row r="8" spans="1:27" ht="33.75" customHeight="1" thickBot="1" x14ac:dyDescent="0.5">
      <c r="A8" s="105"/>
      <c r="B8" s="105"/>
      <c r="C8" s="105"/>
      <c r="D8" s="6"/>
      <c r="E8" s="30"/>
      <c r="F8" s="6"/>
      <c r="G8" s="94" t="s">
        <v>149</v>
      </c>
      <c r="H8" s="94"/>
      <c r="I8" s="94"/>
      <c r="J8" s="95" t="s">
        <v>110</v>
      </c>
      <c r="K8" s="96" t="s">
        <v>75</v>
      </c>
      <c r="L8" s="97"/>
      <c r="M8" s="97"/>
      <c r="N8" s="97"/>
      <c r="O8" s="97"/>
      <c r="P8" s="101"/>
      <c r="Q8" s="94"/>
      <c r="R8" s="101"/>
      <c r="S8" s="91"/>
      <c r="T8" s="98"/>
      <c r="U8" s="94"/>
      <c r="V8" s="94"/>
      <c r="W8" s="99"/>
      <c r="X8" s="99"/>
      <c r="Y8" s="99"/>
      <c r="Z8" s="99"/>
      <c r="AA8" s="63"/>
    </row>
    <row r="9" spans="1:27" ht="68.25" customHeight="1" thickBot="1" x14ac:dyDescent="0.5">
      <c r="A9" s="105"/>
      <c r="B9" s="105"/>
      <c r="C9" s="105"/>
      <c r="D9" s="7"/>
      <c r="E9" s="32"/>
      <c r="F9" s="7"/>
      <c r="G9" s="94"/>
      <c r="H9" s="94"/>
      <c r="I9" s="94"/>
      <c r="J9" s="95"/>
      <c r="K9" s="97"/>
      <c r="L9" s="97"/>
      <c r="M9" s="97"/>
      <c r="N9" s="97"/>
      <c r="O9" s="97"/>
      <c r="P9" s="101"/>
      <c r="Q9" s="94"/>
      <c r="R9" s="101"/>
      <c r="S9" s="91"/>
      <c r="T9" s="98"/>
      <c r="U9" s="94"/>
      <c r="V9" s="94"/>
      <c r="W9" s="99"/>
      <c r="X9" s="99"/>
      <c r="Y9" s="99"/>
      <c r="Z9" s="99"/>
      <c r="AA9" s="63"/>
    </row>
    <row r="10" spans="1:27" ht="285" customHeight="1" thickBot="1" x14ac:dyDescent="0.5">
      <c r="A10" s="105"/>
      <c r="B10" s="105"/>
      <c r="C10" s="105"/>
      <c r="D10" s="15" t="s">
        <v>63</v>
      </c>
      <c r="E10" s="17" t="s">
        <v>190</v>
      </c>
      <c r="F10" s="23" t="s">
        <v>59</v>
      </c>
      <c r="G10" s="24" t="s">
        <v>116</v>
      </c>
      <c r="H10" s="16" t="s">
        <v>109</v>
      </c>
      <c r="I10" s="25" t="s">
        <v>167</v>
      </c>
      <c r="J10" s="95"/>
      <c r="K10" s="27" t="s">
        <v>111</v>
      </c>
      <c r="L10" s="27" t="s">
        <v>112</v>
      </c>
      <c r="M10" s="27" t="s">
        <v>120</v>
      </c>
      <c r="N10" s="26" t="s">
        <v>113</v>
      </c>
      <c r="O10" s="26" t="s">
        <v>121</v>
      </c>
      <c r="P10" s="26" t="s">
        <v>161</v>
      </c>
      <c r="Q10" s="26" t="s">
        <v>143</v>
      </c>
      <c r="R10" s="14" t="s">
        <v>119</v>
      </c>
      <c r="S10" s="28" t="s">
        <v>77</v>
      </c>
      <c r="T10" s="26" t="s">
        <v>115</v>
      </c>
      <c r="U10" s="28" t="s">
        <v>169</v>
      </c>
      <c r="V10" s="26" t="s">
        <v>185</v>
      </c>
      <c r="W10" s="29" t="s">
        <v>144</v>
      </c>
      <c r="X10" s="29" t="s">
        <v>145</v>
      </c>
      <c r="Y10" s="29" t="s">
        <v>146</v>
      </c>
      <c r="Z10" s="29" t="s">
        <v>147</v>
      </c>
      <c r="AA10" s="64"/>
    </row>
    <row r="11" spans="1:27" ht="42" customHeight="1" thickBot="1" x14ac:dyDescent="0.5">
      <c r="A11" s="7"/>
      <c r="B11" s="102">
        <v>0</v>
      </c>
      <c r="C11" s="102"/>
      <c r="D11" s="30">
        <v>1</v>
      </c>
      <c r="E11" s="31">
        <v>2</v>
      </c>
      <c r="F11" s="31" t="s">
        <v>62</v>
      </c>
      <c r="G11" s="30" t="s">
        <v>80</v>
      </c>
      <c r="H11" s="30" t="s">
        <v>81</v>
      </c>
      <c r="I11" s="30" t="s">
        <v>82</v>
      </c>
      <c r="J11" s="30" t="s">
        <v>83</v>
      </c>
      <c r="K11" s="30" t="s">
        <v>84</v>
      </c>
      <c r="L11" s="30" t="s">
        <v>85</v>
      </c>
      <c r="M11" s="30" t="s">
        <v>86</v>
      </c>
      <c r="N11" s="30" t="s">
        <v>87</v>
      </c>
      <c r="O11" s="30" t="s">
        <v>88</v>
      </c>
      <c r="P11" s="30" t="s">
        <v>89</v>
      </c>
      <c r="Q11" s="30" t="s">
        <v>90</v>
      </c>
      <c r="R11" s="30" t="s">
        <v>91</v>
      </c>
      <c r="S11" s="30" t="s">
        <v>92</v>
      </c>
      <c r="T11" s="30" t="s">
        <v>132</v>
      </c>
      <c r="U11" s="30" t="s">
        <v>137</v>
      </c>
      <c r="V11" s="30" t="s">
        <v>138</v>
      </c>
      <c r="W11" s="30" t="s">
        <v>139</v>
      </c>
      <c r="X11" s="30" t="s">
        <v>140</v>
      </c>
      <c r="Y11" s="30" t="s">
        <v>141</v>
      </c>
      <c r="Z11" s="30" t="s">
        <v>142</v>
      </c>
      <c r="AA11" s="65"/>
    </row>
    <row r="12" spans="1:27" ht="89.25" customHeight="1" thickBot="1" x14ac:dyDescent="0.55000000000000004">
      <c r="A12" s="7"/>
      <c r="B12" s="103" t="s">
        <v>58</v>
      </c>
      <c r="C12" s="103"/>
      <c r="D12" s="42" t="s">
        <v>0</v>
      </c>
      <c r="E12" s="43">
        <f>E13+E28+E36</f>
        <v>8969312</v>
      </c>
      <c r="F12" s="43">
        <f>SUM(G12:Z12)</f>
        <v>1713512</v>
      </c>
      <c r="G12" s="43">
        <f t="shared" ref="G12:R12" si="0">G13+G36</f>
        <v>893318</v>
      </c>
      <c r="H12" s="43">
        <f t="shared" si="0"/>
        <v>20300</v>
      </c>
      <c r="I12" s="43">
        <f t="shared" si="0"/>
        <v>20844</v>
      </c>
      <c r="J12" s="43">
        <f t="shared" si="0"/>
        <v>102068</v>
      </c>
      <c r="K12" s="43">
        <f t="shared" si="0"/>
        <v>4996</v>
      </c>
      <c r="L12" s="43">
        <f t="shared" si="0"/>
        <v>47397</v>
      </c>
      <c r="M12" s="43">
        <f t="shared" si="0"/>
        <v>34897</v>
      </c>
      <c r="N12" s="43">
        <f t="shared" si="0"/>
        <v>23106</v>
      </c>
      <c r="O12" s="43">
        <f t="shared" si="0"/>
        <v>17105</v>
      </c>
      <c r="P12" s="43">
        <f t="shared" si="0"/>
        <v>29312</v>
      </c>
      <c r="Q12" s="43">
        <f t="shared" si="0"/>
        <v>0</v>
      </c>
      <c r="R12" s="43">
        <f t="shared" si="0"/>
        <v>393037</v>
      </c>
      <c r="S12" s="43">
        <f>S13</f>
        <v>9330</v>
      </c>
      <c r="T12" s="43">
        <f>T13</f>
        <v>100704</v>
      </c>
      <c r="U12" s="43">
        <f>U13</f>
        <v>8400</v>
      </c>
      <c r="V12" s="43">
        <f>V13</f>
        <v>0</v>
      </c>
      <c r="W12" s="43">
        <f t="shared" ref="W12:Z12" si="1">W13</f>
        <v>5554</v>
      </c>
      <c r="X12" s="43">
        <f t="shared" si="1"/>
        <v>422</v>
      </c>
      <c r="Y12" s="43">
        <f t="shared" si="1"/>
        <v>2722</v>
      </c>
      <c r="Z12" s="43">
        <f t="shared" si="1"/>
        <v>0</v>
      </c>
      <c r="AA12" s="66"/>
    </row>
    <row r="13" spans="1:27" ht="55.5" customHeight="1" thickBot="1" x14ac:dyDescent="0.6">
      <c r="A13" s="7"/>
      <c r="B13" s="104" t="s">
        <v>57</v>
      </c>
      <c r="C13" s="104"/>
      <c r="D13" s="42" t="s">
        <v>1</v>
      </c>
      <c r="E13" s="43">
        <f>SUM(E14:E27)</f>
        <v>8776494</v>
      </c>
      <c r="F13" s="43">
        <f>SUM(G13:Z13)</f>
        <v>1713512</v>
      </c>
      <c r="G13" s="34">
        <f>G14+G23</f>
        <v>893318</v>
      </c>
      <c r="H13" s="34">
        <f t="shared" ref="H13:Z13" si="2">H14+H23</f>
        <v>20300</v>
      </c>
      <c r="I13" s="34">
        <f t="shared" si="2"/>
        <v>20844</v>
      </c>
      <c r="J13" s="34">
        <f t="shared" si="2"/>
        <v>102068</v>
      </c>
      <c r="K13" s="34">
        <f t="shared" si="2"/>
        <v>4996</v>
      </c>
      <c r="L13" s="34">
        <f t="shared" si="2"/>
        <v>47397</v>
      </c>
      <c r="M13" s="34">
        <f t="shared" si="2"/>
        <v>34897</v>
      </c>
      <c r="N13" s="34">
        <f t="shared" si="2"/>
        <v>23106</v>
      </c>
      <c r="O13" s="34">
        <f t="shared" si="2"/>
        <v>17105</v>
      </c>
      <c r="P13" s="34">
        <f t="shared" si="2"/>
        <v>29312</v>
      </c>
      <c r="Q13" s="34">
        <f t="shared" si="2"/>
        <v>0</v>
      </c>
      <c r="R13" s="34">
        <f t="shared" si="2"/>
        <v>393037</v>
      </c>
      <c r="S13" s="34">
        <f t="shared" si="2"/>
        <v>9330</v>
      </c>
      <c r="T13" s="34">
        <f t="shared" si="2"/>
        <v>100704</v>
      </c>
      <c r="U13" s="34">
        <f t="shared" si="2"/>
        <v>8400</v>
      </c>
      <c r="V13" s="34">
        <f t="shared" si="2"/>
        <v>0</v>
      </c>
      <c r="W13" s="34">
        <f t="shared" si="2"/>
        <v>5554</v>
      </c>
      <c r="X13" s="34">
        <f t="shared" si="2"/>
        <v>422</v>
      </c>
      <c r="Y13" s="34">
        <f t="shared" si="2"/>
        <v>2722</v>
      </c>
      <c r="Z13" s="34">
        <f t="shared" si="2"/>
        <v>0</v>
      </c>
      <c r="AA13" s="67"/>
    </row>
    <row r="14" spans="1:27" ht="39.950000000000003" customHeight="1" thickBot="1" x14ac:dyDescent="0.6">
      <c r="A14" s="7"/>
      <c r="B14" s="44"/>
      <c r="C14" s="35" t="s">
        <v>2</v>
      </c>
      <c r="D14" s="45" t="s">
        <v>3</v>
      </c>
      <c r="E14" s="34">
        <v>8197979</v>
      </c>
      <c r="F14" s="34">
        <f>SUM(G14:Z14)</f>
        <v>1643183</v>
      </c>
      <c r="G14" s="34">
        <v>893318</v>
      </c>
      <c r="H14" s="34">
        <v>20300</v>
      </c>
      <c r="I14" s="34">
        <v>20844</v>
      </c>
      <c r="J14" s="34">
        <v>102068</v>
      </c>
      <c r="K14" s="34">
        <v>4996</v>
      </c>
      <c r="L14" s="34">
        <v>47397</v>
      </c>
      <c r="M14" s="34">
        <v>34897</v>
      </c>
      <c r="N14" s="46">
        <v>23106</v>
      </c>
      <c r="O14" s="46">
        <v>17105</v>
      </c>
      <c r="P14" s="46">
        <v>29312</v>
      </c>
      <c r="Q14" s="46">
        <v>0</v>
      </c>
      <c r="R14" s="46">
        <v>393037</v>
      </c>
      <c r="S14" s="46">
        <v>3789</v>
      </c>
      <c r="T14" s="46">
        <v>40942</v>
      </c>
      <c r="U14" s="46">
        <v>3374</v>
      </c>
      <c r="V14" s="46">
        <v>0</v>
      </c>
      <c r="W14" s="46">
        <v>5554</v>
      </c>
      <c r="X14" s="46">
        <v>422</v>
      </c>
      <c r="Y14" s="46">
        <v>2722</v>
      </c>
      <c r="Z14" s="46">
        <v>0</v>
      </c>
      <c r="AA14" s="68"/>
    </row>
    <row r="15" spans="1:27" ht="39.950000000000003" customHeight="1" thickBot="1" x14ac:dyDescent="0.6">
      <c r="A15" s="7"/>
      <c r="B15" s="47"/>
      <c r="C15" s="35" t="s">
        <v>4</v>
      </c>
      <c r="D15" s="45" t="s">
        <v>5</v>
      </c>
      <c r="E15" s="34"/>
      <c r="F15" s="43"/>
      <c r="G15" s="34"/>
      <c r="H15" s="34"/>
      <c r="I15" s="34"/>
      <c r="J15" s="34"/>
      <c r="K15" s="34"/>
      <c r="L15" s="34"/>
      <c r="M15" s="34"/>
      <c r="N15" s="34"/>
      <c r="O15" s="34"/>
      <c r="P15" s="34"/>
      <c r="Q15" s="34"/>
      <c r="R15" s="34"/>
      <c r="S15" s="46"/>
      <c r="T15" s="46"/>
      <c r="U15" s="46"/>
      <c r="V15" s="46"/>
      <c r="W15" s="46"/>
      <c r="X15" s="46"/>
      <c r="Y15" s="46"/>
      <c r="Z15" s="46"/>
      <c r="AA15" s="68"/>
    </row>
    <row r="16" spans="1:27" ht="39.950000000000003" customHeight="1" thickBot="1" x14ac:dyDescent="0.6">
      <c r="A16" s="7"/>
      <c r="B16" s="47"/>
      <c r="C16" s="35" t="s">
        <v>6</v>
      </c>
      <c r="D16" s="45" t="s">
        <v>7</v>
      </c>
      <c r="E16" s="34"/>
      <c r="F16" s="43"/>
      <c r="G16" s="34"/>
      <c r="H16" s="34"/>
      <c r="I16" s="34"/>
      <c r="J16" s="34"/>
      <c r="K16" s="34"/>
      <c r="L16" s="34"/>
      <c r="M16" s="34"/>
      <c r="N16" s="34"/>
      <c r="O16" s="34"/>
      <c r="P16" s="34"/>
      <c r="Q16" s="34"/>
      <c r="R16" s="34"/>
      <c r="S16" s="46"/>
      <c r="T16" s="46"/>
      <c r="U16" s="46"/>
      <c r="V16" s="46"/>
      <c r="W16" s="46"/>
      <c r="X16" s="46"/>
      <c r="Y16" s="46"/>
      <c r="Z16" s="46"/>
      <c r="AA16" s="68"/>
    </row>
    <row r="17" spans="1:27" ht="58.5" customHeight="1" thickBot="1" x14ac:dyDescent="0.6">
      <c r="A17" s="7"/>
      <c r="B17" s="44"/>
      <c r="C17" s="35" t="s">
        <v>8</v>
      </c>
      <c r="D17" s="45" t="s">
        <v>9</v>
      </c>
      <c r="E17" s="34"/>
      <c r="F17" s="43"/>
      <c r="G17" s="34"/>
      <c r="H17" s="34"/>
      <c r="I17" s="34"/>
      <c r="J17" s="34"/>
      <c r="K17" s="34"/>
      <c r="L17" s="34"/>
      <c r="M17" s="34"/>
      <c r="N17" s="34"/>
      <c r="O17" s="34"/>
      <c r="P17" s="34"/>
      <c r="Q17" s="34"/>
      <c r="R17" s="34"/>
      <c r="S17" s="46"/>
      <c r="T17" s="46"/>
      <c r="U17" s="46"/>
      <c r="V17" s="46"/>
      <c r="W17" s="46"/>
      <c r="X17" s="46"/>
      <c r="Y17" s="46"/>
      <c r="Z17" s="46"/>
      <c r="AA17" s="68"/>
    </row>
    <row r="18" spans="1:27" ht="39.950000000000003" customHeight="1" thickBot="1" x14ac:dyDescent="0.6">
      <c r="A18" s="7"/>
      <c r="B18" s="44"/>
      <c r="C18" s="35" t="s">
        <v>10</v>
      </c>
      <c r="D18" s="45" t="s">
        <v>11</v>
      </c>
      <c r="E18" s="34"/>
      <c r="F18" s="43"/>
      <c r="G18" s="34"/>
      <c r="H18" s="34"/>
      <c r="I18" s="34"/>
      <c r="J18" s="34"/>
      <c r="K18" s="34"/>
      <c r="L18" s="34"/>
      <c r="M18" s="34"/>
      <c r="N18" s="34"/>
      <c r="O18" s="34"/>
      <c r="P18" s="34"/>
      <c r="Q18" s="34"/>
      <c r="R18" s="34"/>
      <c r="S18" s="46"/>
      <c r="T18" s="46"/>
      <c r="U18" s="46"/>
      <c r="V18" s="46"/>
      <c r="W18" s="46"/>
      <c r="X18" s="46"/>
      <c r="Y18" s="46"/>
      <c r="Z18" s="46"/>
      <c r="AA18" s="68"/>
    </row>
    <row r="19" spans="1:27" ht="39.950000000000003" customHeight="1" thickBot="1" x14ac:dyDescent="0.6">
      <c r="A19" s="7"/>
      <c r="B19" s="44"/>
      <c r="C19" s="35" t="s">
        <v>12</v>
      </c>
      <c r="D19" s="45" t="s">
        <v>13</v>
      </c>
      <c r="E19" s="34"/>
      <c r="F19" s="43"/>
      <c r="G19" s="34"/>
      <c r="H19" s="34"/>
      <c r="I19" s="34"/>
      <c r="J19" s="34"/>
      <c r="K19" s="34"/>
      <c r="L19" s="34"/>
      <c r="M19" s="34"/>
      <c r="N19" s="34"/>
      <c r="O19" s="34"/>
      <c r="P19" s="34"/>
      <c r="Q19" s="34"/>
      <c r="R19" s="34"/>
      <c r="S19" s="46"/>
      <c r="T19" s="46"/>
      <c r="U19" s="46"/>
      <c r="V19" s="46"/>
      <c r="W19" s="46"/>
      <c r="X19" s="46"/>
      <c r="Y19" s="46"/>
      <c r="Z19" s="46"/>
      <c r="AA19" s="68"/>
    </row>
    <row r="20" spans="1:27" ht="39.950000000000003" customHeight="1" thickBot="1" x14ac:dyDescent="0.6">
      <c r="A20" s="7"/>
      <c r="B20" s="44"/>
      <c r="C20" s="35" t="s">
        <v>14</v>
      </c>
      <c r="D20" s="45" t="s">
        <v>15</v>
      </c>
      <c r="E20" s="34"/>
      <c r="F20" s="43"/>
      <c r="G20" s="34"/>
      <c r="H20" s="34"/>
      <c r="I20" s="34"/>
      <c r="J20" s="34"/>
      <c r="K20" s="34"/>
      <c r="L20" s="34"/>
      <c r="M20" s="34"/>
      <c r="N20" s="34"/>
      <c r="O20" s="34"/>
      <c r="P20" s="34"/>
      <c r="Q20" s="34"/>
      <c r="R20" s="34"/>
      <c r="S20" s="46"/>
      <c r="T20" s="46"/>
      <c r="U20" s="46"/>
      <c r="V20" s="46"/>
      <c r="W20" s="46"/>
      <c r="X20" s="46"/>
      <c r="Y20" s="46"/>
      <c r="Z20" s="46"/>
      <c r="AA20" s="68"/>
    </row>
    <row r="21" spans="1:27" ht="57.75" customHeight="1" thickBot="1" x14ac:dyDescent="0.6">
      <c r="A21" s="7"/>
      <c r="B21" s="44"/>
      <c r="C21" s="35" t="s">
        <v>16</v>
      </c>
      <c r="D21" s="45" t="s">
        <v>17</v>
      </c>
      <c r="E21" s="34"/>
      <c r="F21" s="43"/>
      <c r="G21" s="34"/>
      <c r="H21" s="34"/>
      <c r="I21" s="34"/>
      <c r="J21" s="34"/>
      <c r="K21" s="34"/>
      <c r="L21" s="34"/>
      <c r="M21" s="34"/>
      <c r="N21" s="34"/>
      <c r="O21" s="34"/>
      <c r="P21" s="34"/>
      <c r="Q21" s="34"/>
      <c r="R21" s="34"/>
      <c r="S21" s="46"/>
      <c r="T21" s="46"/>
      <c r="U21" s="46"/>
      <c r="V21" s="46"/>
      <c r="W21" s="46"/>
      <c r="X21" s="46"/>
      <c r="Y21" s="46"/>
      <c r="Z21" s="46"/>
      <c r="AA21" s="68"/>
    </row>
    <row r="22" spans="1:27" ht="68.25" customHeight="1" thickBot="1" x14ac:dyDescent="0.6">
      <c r="A22" s="7"/>
      <c r="B22" s="44"/>
      <c r="C22" s="35" t="s">
        <v>18</v>
      </c>
      <c r="D22" s="45" t="s">
        <v>19</v>
      </c>
      <c r="E22" s="34"/>
      <c r="F22" s="43"/>
      <c r="G22" s="34"/>
      <c r="H22" s="34"/>
      <c r="I22" s="34"/>
      <c r="J22" s="34"/>
      <c r="K22" s="34"/>
      <c r="L22" s="34"/>
      <c r="M22" s="34"/>
      <c r="N22" s="34"/>
      <c r="O22" s="34"/>
      <c r="P22" s="34"/>
      <c r="Q22" s="34"/>
      <c r="R22" s="34"/>
      <c r="S22" s="46"/>
      <c r="T22" s="46"/>
      <c r="U22" s="46"/>
      <c r="V22" s="46"/>
      <c r="W22" s="46"/>
      <c r="X22" s="46"/>
      <c r="Y22" s="46"/>
      <c r="Z22" s="46"/>
      <c r="AA22" s="68"/>
    </row>
    <row r="23" spans="1:27" ht="54.75" customHeight="1" thickBot="1" x14ac:dyDescent="0.6">
      <c r="A23" s="7"/>
      <c r="B23" s="44"/>
      <c r="C23" s="35" t="s">
        <v>20</v>
      </c>
      <c r="D23" s="45" t="s">
        <v>21</v>
      </c>
      <c r="E23" s="34">
        <v>70329</v>
      </c>
      <c r="F23" s="46">
        <f>SUM(G23:Z23)</f>
        <v>70329</v>
      </c>
      <c r="G23" s="34"/>
      <c r="H23" s="34"/>
      <c r="I23" s="34"/>
      <c r="J23" s="34"/>
      <c r="K23" s="34"/>
      <c r="L23" s="34"/>
      <c r="M23" s="34"/>
      <c r="N23" s="34"/>
      <c r="O23" s="34"/>
      <c r="P23" s="34"/>
      <c r="Q23" s="34"/>
      <c r="R23" s="34"/>
      <c r="S23" s="46">
        <v>5541</v>
      </c>
      <c r="T23" s="46">
        <v>59762</v>
      </c>
      <c r="U23" s="46">
        <v>5026</v>
      </c>
      <c r="V23" s="46"/>
      <c r="W23" s="46"/>
      <c r="X23" s="46"/>
      <c r="Y23" s="46"/>
      <c r="Z23" s="46"/>
      <c r="AA23" s="68"/>
    </row>
    <row r="24" spans="1:27" ht="64.5" customHeight="1" thickBot="1" x14ac:dyDescent="0.6">
      <c r="A24" s="7"/>
      <c r="B24" s="48"/>
      <c r="C24" s="36" t="s">
        <v>22</v>
      </c>
      <c r="D24" s="45" t="s">
        <v>23</v>
      </c>
      <c r="E24" s="34"/>
      <c r="F24" s="46"/>
      <c r="G24" s="34"/>
      <c r="H24" s="34"/>
      <c r="I24" s="34"/>
      <c r="J24" s="34"/>
      <c r="K24" s="34"/>
      <c r="L24" s="34"/>
      <c r="M24" s="34"/>
      <c r="N24" s="34"/>
      <c r="O24" s="34"/>
      <c r="P24" s="34"/>
      <c r="Q24" s="34"/>
      <c r="R24" s="34"/>
      <c r="S24" s="34"/>
      <c r="T24" s="34"/>
      <c r="U24" s="34"/>
      <c r="V24" s="34"/>
      <c r="W24" s="34"/>
      <c r="X24" s="34"/>
      <c r="Y24" s="34"/>
      <c r="Z24" s="34"/>
      <c r="AA24" s="67"/>
    </row>
    <row r="25" spans="1:27" ht="39.950000000000003" customHeight="1" thickBot="1" x14ac:dyDescent="0.6">
      <c r="A25" s="7"/>
      <c r="B25" s="48"/>
      <c r="C25" s="36" t="s">
        <v>123</v>
      </c>
      <c r="D25" s="78" t="s">
        <v>122</v>
      </c>
      <c r="E25" s="34">
        <v>374596</v>
      </c>
      <c r="F25" s="46"/>
      <c r="G25" s="34"/>
      <c r="H25" s="34"/>
      <c r="I25" s="34"/>
      <c r="J25" s="34"/>
      <c r="K25" s="34"/>
      <c r="L25" s="34"/>
      <c r="M25" s="34"/>
      <c r="N25" s="34"/>
      <c r="O25" s="34"/>
      <c r="P25" s="34"/>
      <c r="Q25" s="34"/>
      <c r="R25" s="34"/>
      <c r="S25" s="34"/>
      <c r="T25" s="34"/>
      <c r="U25" s="34"/>
      <c r="V25" s="34"/>
      <c r="W25" s="34"/>
      <c r="X25" s="34"/>
      <c r="Y25" s="34"/>
      <c r="Z25" s="34"/>
      <c r="AA25" s="67"/>
    </row>
    <row r="26" spans="1:27" ht="39.950000000000003" customHeight="1" thickBot="1" x14ac:dyDescent="0.6">
      <c r="A26" s="7"/>
      <c r="B26" s="48"/>
      <c r="C26" s="36" t="s">
        <v>187</v>
      </c>
      <c r="D26" s="78" t="s">
        <v>186</v>
      </c>
      <c r="E26" s="34"/>
      <c r="F26" s="46"/>
      <c r="G26" s="34"/>
      <c r="H26" s="34"/>
      <c r="I26" s="34"/>
      <c r="J26" s="34"/>
      <c r="K26" s="34"/>
      <c r="L26" s="34"/>
      <c r="M26" s="34"/>
      <c r="N26" s="34"/>
      <c r="O26" s="34"/>
      <c r="P26" s="34"/>
      <c r="Q26" s="34"/>
      <c r="R26" s="34"/>
      <c r="S26" s="34"/>
      <c r="T26" s="34"/>
      <c r="U26" s="34"/>
      <c r="V26" s="34"/>
      <c r="W26" s="34"/>
      <c r="X26" s="34"/>
      <c r="Y26" s="34"/>
      <c r="Z26" s="34"/>
      <c r="AA26" s="67"/>
    </row>
    <row r="27" spans="1:27" ht="56.25" customHeight="1" thickBot="1" x14ac:dyDescent="0.6">
      <c r="A27" s="7"/>
      <c r="B27" s="48"/>
      <c r="C27" s="35" t="s">
        <v>24</v>
      </c>
      <c r="D27" s="45" t="s">
        <v>25</v>
      </c>
      <c r="E27" s="34">
        <v>133590</v>
      </c>
      <c r="F27" s="34"/>
      <c r="G27" s="34"/>
      <c r="H27" s="34"/>
      <c r="I27" s="34"/>
      <c r="J27" s="34"/>
      <c r="K27" s="34"/>
      <c r="L27" s="34"/>
      <c r="M27" s="34"/>
      <c r="N27" s="34"/>
      <c r="O27" s="34"/>
      <c r="P27" s="34"/>
      <c r="Q27" s="34"/>
      <c r="R27" s="34"/>
      <c r="S27" s="34"/>
      <c r="T27" s="34"/>
      <c r="U27" s="34"/>
      <c r="V27" s="34"/>
      <c r="W27" s="34"/>
      <c r="X27" s="34"/>
      <c r="Y27" s="34"/>
      <c r="Z27" s="34"/>
      <c r="AA27" s="67"/>
    </row>
    <row r="28" spans="1:27" ht="33.75" customHeight="1" thickBot="1" x14ac:dyDescent="0.6">
      <c r="A28" s="7"/>
      <c r="B28" s="48" t="s">
        <v>60</v>
      </c>
      <c r="C28" s="35"/>
      <c r="D28" s="42" t="s">
        <v>26</v>
      </c>
      <c r="E28" s="43">
        <f>E34</f>
        <v>0</v>
      </c>
      <c r="F28" s="34"/>
      <c r="G28" s="34"/>
      <c r="H28" s="34"/>
      <c r="I28" s="34"/>
      <c r="J28" s="34"/>
      <c r="K28" s="34"/>
      <c r="L28" s="34"/>
      <c r="M28" s="34"/>
      <c r="N28" s="34"/>
      <c r="O28" s="34"/>
      <c r="P28" s="34"/>
      <c r="Q28" s="34"/>
      <c r="R28" s="34"/>
      <c r="S28" s="34"/>
      <c r="T28" s="34"/>
      <c r="U28" s="34"/>
      <c r="V28" s="34"/>
      <c r="W28" s="34"/>
      <c r="X28" s="34"/>
      <c r="Y28" s="34"/>
      <c r="Z28" s="34"/>
      <c r="AA28" s="67"/>
    </row>
    <row r="29" spans="1:27" ht="39.950000000000003" customHeight="1" thickBot="1" x14ac:dyDescent="0.6">
      <c r="A29" s="7"/>
      <c r="B29" s="48"/>
      <c r="C29" s="35" t="s">
        <v>27</v>
      </c>
      <c r="D29" s="45" t="s">
        <v>28</v>
      </c>
      <c r="E29" s="34"/>
      <c r="F29" s="34"/>
      <c r="G29" s="34"/>
      <c r="H29" s="34"/>
      <c r="I29" s="34"/>
      <c r="J29" s="34"/>
      <c r="K29" s="34"/>
      <c r="L29" s="34"/>
      <c r="M29" s="34"/>
      <c r="N29" s="34"/>
      <c r="O29" s="34"/>
      <c r="P29" s="34"/>
      <c r="Q29" s="34"/>
      <c r="R29" s="34"/>
      <c r="S29" s="34"/>
      <c r="T29" s="34"/>
      <c r="U29" s="34"/>
      <c r="V29" s="34"/>
      <c r="W29" s="34"/>
      <c r="X29" s="34"/>
      <c r="Y29" s="34"/>
      <c r="Z29" s="34"/>
      <c r="AA29" s="67"/>
    </row>
    <row r="30" spans="1:27" ht="39.950000000000003" customHeight="1" thickBot="1" x14ac:dyDescent="0.6">
      <c r="A30" s="7"/>
      <c r="B30" s="48"/>
      <c r="C30" s="35" t="s">
        <v>29</v>
      </c>
      <c r="D30" s="45" t="s">
        <v>30</v>
      </c>
      <c r="E30" s="34"/>
      <c r="F30" s="34"/>
      <c r="G30" s="34"/>
      <c r="H30" s="34"/>
      <c r="I30" s="34"/>
      <c r="J30" s="34"/>
      <c r="K30" s="34"/>
      <c r="L30" s="34"/>
      <c r="M30" s="34"/>
      <c r="N30" s="34"/>
      <c r="O30" s="34"/>
      <c r="P30" s="34"/>
      <c r="Q30" s="34"/>
      <c r="R30" s="34"/>
      <c r="S30" s="34"/>
      <c r="T30" s="34"/>
      <c r="U30" s="34"/>
      <c r="V30" s="34"/>
      <c r="W30" s="34"/>
      <c r="X30" s="34"/>
      <c r="Y30" s="34"/>
      <c r="Z30" s="34"/>
      <c r="AA30" s="67"/>
    </row>
    <row r="31" spans="1:27" ht="51.75" customHeight="1" thickBot="1" x14ac:dyDescent="0.6">
      <c r="A31" s="7"/>
      <c r="B31" s="48"/>
      <c r="C31" s="35" t="s">
        <v>31</v>
      </c>
      <c r="D31" s="45" t="s">
        <v>32</v>
      </c>
      <c r="E31" s="34"/>
      <c r="F31" s="34"/>
      <c r="G31" s="34"/>
      <c r="H31" s="34"/>
      <c r="I31" s="34"/>
      <c r="J31" s="34"/>
      <c r="K31" s="34"/>
      <c r="L31" s="34"/>
      <c r="M31" s="34"/>
      <c r="N31" s="34"/>
      <c r="O31" s="34"/>
      <c r="P31" s="34"/>
      <c r="Q31" s="34"/>
      <c r="R31" s="34"/>
      <c r="S31" s="34"/>
      <c r="T31" s="34"/>
      <c r="U31" s="34"/>
      <c r="V31" s="34"/>
      <c r="W31" s="34"/>
      <c r="X31" s="34"/>
      <c r="Y31" s="34"/>
      <c r="Z31" s="34"/>
      <c r="AA31" s="67"/>
    </row>
    <row r="32" spans="1:27" ht="50.25" customHeight="1" thickBot="1" x14ac:dyDescent="0.6">
      <c r="A32" s="7"/>
      <c r="B32" s="48"/>
      <c r="C32" s="35" t="s">
        <v>33</v>
      </c>
      <c r="D32" s="45" t="s">
        <v>34</v>
      </c>
      <c r="E32" s="34"/>
      <c r="F32" s="34"/>
      <c r="G32" s="34"/>
      <c r="H32" s="34"/>
      <c r="I32" s="34"/>
      <c r="J32" s="34"/>
      <c r="K32" s="34"/>
      <c r="L32" s="34"/>
      <c r="M32" s="34"/>
      <c r="N32" s="34"/>
      <c r="O32" s="34"/>
      <c r="P32" s="34"/>
      <c r="Q32" s="34"/>
      <c r="R32" s="34"/>
      <c r="S32" s="34"/>
      <c r="T32" s="34"/>
      <c r="U32" s="34"/>
      <c r="V32" s="34"/>
      <c r="W32" s="34"/>
      <c r="X32" s="34"/>
      <c r="Y32" s="34"/>
      <c r="Z32" s="34"/>
      <c r="AA32" s="67"/>
    </row>
    <row r="33" spans="1:27" ht="39.950000000000003" customHeight="1" thickBot="1" x14ac:dyDescent="0.6">
      <c r="A33" s="7"/>
      <c r="B33" s="48"/>
      <c r="C33" s="36" t="s">
        <v>35</v>
      </c>
      <c r="D33" s="45" t="s">
        <v>36</v>
      </c>
      <c r="E33" s="34"/>
      <c r="F33" s="34"/>
      <c r="G33" s="34"/>
      <c r="H33" s="34"/>
      <c r="I33" s="34"/>
      <c r="J33" s="34"/>
      <c r="K33" s="34"/>
      <c r="L33" s="34"/>
      <c r="M33" s="34"/>
      <c r="N33" s="34"/>
      <c r="O33" s="34"/>
      <c r="P33" s="34"/>
      <c r="Q33" s="34"/>
      <c r="R33" s="34"/>
      <c r="S33" s="34"/>
      <c r="T33" s="34"/>
      <c r="U33" s="34"/>
      <c r="V33" s="34"/>
      <c r="W33" s="34"/>
      <c r="X33" s="34"/>
      <c r="Y33" s="34"/>
      <c r="Z33" s="34"/>
      <c r="AA33" s="67"/>
    </row>
    <row r="34" spans="1:27" ht="39.950000000000003" customHeight="1" thickBot="1" x14ac:dyDescent="0.6">
      <c r="A34" s="7"/>
      <c r="B34" s="48"/>
      <c r="C34" s="36" t="s">
        <v>37</v>
      </c>
      <c r="D34" s="45" t="s">
        <v>38</v>
      </c>
      <c r="E34" s="34"/>
      <c r="F34" s="34"/>
      <c r="G34" s="34"/>
      <c r="H34" s="34"/>
      <c r="I34" s="34"/>
      <c r="J34" s="34"/>
      <c r="K34" s="34"/>
      <c r="L34" s="34"/>
      <c r="M34" s="34"/>
      <c r="N34" s="34"/>
      <c r="O34" s="34"/>
      <c r="P34" s="34"/>
      <c r="Q34" s="34"/>
      <c r="R34" s="34"/>
      <c r="S34" s="34"/>
      <c r="T34" s="34"/>
      <c r="U34" s="34"/>
      <c r="V34" s="34"/>
      <c r="W34" s="34"/>
      <c r="X34" s="34"/>
      <c r="Y34" s="34"/>
      <c r="Z34" s="34"/>
      <c r="AA34" s="67"/>
    </row>
    <row r="35" spans="1:27" ht="51.75" customHeight="1" thickBot="1" x14ac:dyDescent="0.6">
      <c r="A35" s="7"/>
      <c r="B35" s="44"/>
      <c r="C35" s="35" t="s">
        <v>39</v>
      </c>
      <c r="D35" s="45" t="s">
        <v>40</v>
      </c>
      <c r="E35" s="34"/>
      <c r="F35" s="34"/>
      <c r="G35" s="34"/>
      <c r="H35" s="34"/>
      <c r="I35" s="34"/>
      <c r="J35" s="34"/>
      <c r="K35" s="34"/>
      <c r="L35" s="34"/>
      <c r="M35" s="34"/>
      <c r="N35" s="34"/>
      <c r="O35" s="34"/>
      <c r="P35" s="34"/>
      <c r="Q35" s="34"/>
      <c r="R35" s="34"/>
      <c r="S35" s="34"/>
      <c r="T35" s="34"/>
      <c r="U35" s="34"/>
      <c r="V35" s="34"/>
      <c r="W35" s="34"/>
      <c r="X35" s="34"/>
      <c r="Y35" s="34"/>
      <c r="Z35" s="34"/>
      <c r="AA35" s="67"/>
    </row>
    <row r="36" spans="1:27" ht="39.950000000000003" customHeight="1" thickBot="1" x14ac:dyDescent="0.6">
      <c r="A36" s="7"/>
      <c r="B36" s="48" t="s">
        <v>41</v>
      </c>
      <c r="C36" s="36" t="s">
        <v>70</v>
      </c>
      <c r="D36" s="42" t="s">
        <v>42</v>
      </c>
      <c r="E36" s="43">
        <f>SUM(E37:E43)</f>
        <v>192818</v>
      </c>
      <c r="F36" s="34"/>
      <c r="G36" s="34"/>
      <c r="H36" s="34"/>
      <c r="I36" s="34"/>
      <c r="J36" s="34"/>
      <c r="K36" s="34"/>
      <c r="L36" s="34"/>
      <c r="M36" s="34"/>
      <c r="N36" s="34"/>
      <c r="O36" s="34"/>
      <c r="P36" s="34"/>
      <c r="Q36" s="34"/>
      <c r="R36" s="34"/>
      <c r="S36" s="34"/>
      <c r="T36" s="34"/>
      <c r="U36" s="34"/>
      <c r="V36" s="34"/>
      <c r="W36" s="34"/>
      <c r="X36" s="34"/>
      <c r="Y36" s="34"/>
      <c r="Z36" s="34"/>
      <c r="AA36" s="67"/>
    </row>
    <row r="37" spans="1:27" ht="39.950000000000003" customHeight="1" thickBot="1" x14ac:dyDescent="0.6">
      <c r="A37" s="7"/>
      <c r="B37" s="48"/>
      <c r="C37" s="36" t="s">
        <v>43</v>
      </c>
      <c r="D37" s="45" t="s">
        <v>44</v>
      </c>
      <c r="E37" s="34"/>
      <c r="F37" s="34"/>
      <c r="G37" s="34"/>
      <c r="H37" s="34"/>
      <c r="I37" s="34"/>
      <c r="J37" s="34"/>
      <c r="K37" s="34"/>
      <c r="L37" s="34"/>
      <c r="M37" s="34"/>
      <c r="N37" s="34"/>
      <c r="O37" s="34"/>
      <c r="P37" s="34"/>
      <c r="Q37" s="34"/>
      <c r="R37" s="34"/>
      <c r="S37" s="34"/>
      <c r="T37" s="34"/>
      <c r="U37" s="34"/>
      <c r="V37" s="34"/>
      <c r="W37" s="34"/>
      <c r="X37" s="34"/>
      <c r="Y37" s="34"/>
      <c r="Z37" s="34"/>
      <c r="AA37" s="67"/>
    </row>
    <row r="38" spans="1:27" ht="39.950000000000003" customHeight="1" thickBot="1" x14ac:dyDescent="0.6">
      <c r="A38" s="7"/>
      <c r="B38" s="48"/>
      <c r="C38" s="36" t="s">
        <v>45</v>
      </c>
      <c r="D38" s="45" t="s">
        <v>46</v>
      </c>
      <c r="E38" s="34"/>
      <c r="F38" s="34"/>
      <c r="G38" s="34"/>
      <c r="H38" s="34"/>
      <c r="I38" s="34"/>
      <c r="J38" s="34"/>
      <c r="K38" s="34"/>
      <c r="L38" s="34"/>
      <c r="M38" s="34"/>
      <c r="N38" s="34"/>
      <c r="O38" s="34"/>
      <c r="P38" s="34"/>
      <c r="Q38" s="34"/>
      <c r="R38" s="34"/>
      <c r="S38" s="34"/>
      <c r="T38" s="34"/>
      <c r="U38" s="34"/>
      <c r="V38" s="34"/>
      <c r="W38" s="34"/>
      <c r="X38" s="34"/>
      <c r="Y38" s="34"/>
      <c r="Z38" s="34"/>
      <c r="AA38" s="67"/>
    </row>
    <row r="39" spans="1:27" ht="39.950000000000003" customHeight="1" thickBot="1" x14ac:dyDescent="0.6">
      <c r="A39" s="7"/>
      <c r="B39" s="48"/>
      <c r="C39" s="36" t="s">
        <v>47</v>
      </c>
      <c r="D39" s="45" t="s">
        <v>48</v>
      </c>
      <c r="E39" s="34"/>
      <c r="F39" s="34"/>
      <c r="G39" s="34"/>
      <c r="H39" s="34"/>
      <c r="I39" s="34"/>
      <c r="J39" s="34"/>
      <c r="K39" s="34"/>
      <c r="L39" s="34"/>
      <c r="M39" s="34"/>
      <c r="N39" s="34"/>
      <c r="O39" s="34"/>
      <c r="P39" s="34"/>
      <c r="Q39" s="34"/>
      <c r="R39" s="34"/>
      <c r="S39" s="34"/>
      <c r="T39" s="34"/>
      <c r="U39" s="34"/>
      <c r="V39" s="34"/>
      <c r="W39" s="34"/>
      <c r="X39" s="34"/>
      <c r="Y39" s="34"/>
      <c r="Z39" s="34"/>
      <c r="AA39" s="67"/>
    </row>
    <row r="40" spans="1:27" ht="39.950000000000003" customHeight="1" thickBot="1" x14ac:dyDescent="0.6">
      <c r="A40" s="7"/>
      <c r="B40" s="48"/>
      <c r="C40" s="36" t="s">
        <v>49</v>
      </c>
      <c r="D40" s="45" t="s">
        <v>50</v>
      </c>
      <c r="E40" s="34"/>
      <c r="F40" s="34"/>
      <c r="G40" s="34"/>
      <c r="H40" s="34"/>
      <c r="I40" s="34"/>
      <c r="J40" s="34"/>
      <c r="K40" s="34"/>
      <c r="L40" s="34"/>
      <c r="M40" s="34"/>
      <c r="N40" s="34"/>
      <c r="O40" s="34"/>
      <c r="P40" s="34"/>
      <c r="Q40" s="34"/>
      <c r="R40" s="34"/>
      <c r="S40" s="34"/>
      <c r="T40" s="34"/>
      <c r="U40" s="34"/>
      <c r="V40" s="34"/>
      <c r="W40" s="34"/>
      <c r="X40" s="34"/>
      <c r="Y40" s="34"/>
      <c r="Z40" s="34"/>
      <c r="AA40" s="67"/>
    </row>
    <row r="41" spans="1:27" ht="39.950000000000003" customHeight="1" thickBot="1" x14ac:dyDescent="0.6">
      <c r="A41" s="7"/>
      <c r="B41" s="48"/>
      <c r="C41" s="36" t="s">
        <v>51</v>
      </c>
      <c r="D41" s="45" t="s">
        <v>52</v>
      </c>
      <c r="E41" s="34"/>
      <c r="F41" s="34"/>
      <c r="G41" s="34"/>
      <c r="H41" s="34"/>
      <c r="I41" s="34"/>
      <c r="J41" s="34"/>
      <c r="K41" s="34"/>
      <c r="L41" s="34"/>
      <c r="M41" s="34"/>
      <c r="N41" s="34"/>
      <c r="O41" s="34"/>
      <c r="P41" s="34"/>
      <c r="Q41" s="34"/>
      <c r="R41" s="34"/>
      <c r="S41" s="34"/>
      <c r="T41" s="34"/>
      <c r="U41" s="34"/>
      <c r="V41" s="34"/>
      <c r="W41" s="34"/>
      <c r="X41" s="34"/>
      <c r="Y41" s="34"/>
      <c r="Z41" s="34"/>
      <c r="AA41" s="67"/>
    </row>
    <row r="42" spans="1:27" ht="39.950000000000003" customHeight="1" thickBot="1" x14ac:dyDescent="0.6">
      <c r="A42" s="7"/>
      <c r="B42" s="48"/>
      <c r="C42" s="36" t="s">
        <v>53</v>
      </c>
      <c r="D42" s="45" t="s">
        <v>54</v>
      </c>
      <c r="E42" s="34"/>
      <c r="F42" s="34"/>
      <c r="G42" s="34"/>
      <c r="H42" s="34"/>
      <c r="I42" s="34"/>
      <c r="J42" s="34"/>
      <c r="K42" s="34"/>
      <c r="L42" s="34"/>
      <c r="M42" s="34"/>
      <c r="N42" s="34"/>
      <c r="O42" s="34"/>
      <c r="P42" s="34"/>
      <c r="Q42" s="34"/>
      <c r="R42" s="34"/>
      <c r="S42" s="34"/>
      <c r="T42" s="34"/>
      <c r="U42" s="34"/>
      <c r="V42" s="34"/>
      <c r="W42" s="34"/>
      <c r="X42" s="34"/>
      <c r="Y42" s="34"/>
      <c r="Z42" s="34"/>
      <c r="AA42" s="67"/>
    </row>
    <row r="43" spans="1:27" ht="39.950000000000003" customHeight="1" thickBot="1" x14ac:dyDescent="0.6">
      <c r="A43" s="7"/>
      <c r="B43" s="48"/>
      <c r="C43" s="36" t="s">
        <v>55</v>
      </c>
      <c r="D43" s="45" t="s">
        <v>56</v>
      </c>
      <c r="E43" s="34">
        <v>192818</v>
      </c>
      <c r="F43" s="34"/>
      <c r="G43" s="34"/>
      <c r="H43" s="34"/>
      <c r="I43" s="34"/>
      <c r="J43" s="34"/>
      <c r="K43" s="34"/>
      <c r="L43" s="34"/>
      <c r="M43" s="34"/>
      <c r="N43" s="34"/>
      <c r="O43" s="34"/>
      <c r="P43" s="34"/>
      <c r="Q43" s="34"/>
      <c r="R43" s="34"/>
      <c r="S43" s="34"/>
      <c r="T43" s="34"/>
      <c r="U43" s="34"/>
      <c r="V43" s="34"/>
      <c r="W43" s="34"/>
      <c r="X43" s="34"/>
      <c r="Y43" s="34"/>
      <c r="Z43" s="34"/>
      <c r="AA43" s="67"/>
    </row>
    <row r="44" spans="1:27" ht="91.5" customHeight="1" thickBot="1" x14ac:dyDescent="0.6">
      <c r="A44" s="8" t="s">
        <v>103</v>
      </c>
      <c r="B44" s="34"/>
      <c r="C44" s="37" t="s">
        <v>61</v>
      </c>
      <c r="D44" s="43" t="s">
        <v>102</v>
      </c>
      <c r="E44" s="43"/>
      <c r="F44" s="43"/>
      <c r="G44" s="34"/>
      <c r="H44" s="34"/>
      <c r="I44" s="34"/>
      <c r="J44" s="34"/>
      <c r="K44" s="34"/>
      <c r="L44" s="34"/>
      <c r="M44" s="34"/>
      <c r="N44" s="34"/>
      <c r="O44" s="34"/>
      <c r="P44" s="34"/>
      <c r="Q44" s="34"/>
      <c r="R44" s="34"/>
      <c r="S44" s="34"/>
      <c r="T44" s="34"/>
      <c r="U44" s="34"/>
      <c r="V44" s="34"/>
      <c r="W44" s="34"/>
      <c r="X44" s="34"/>
      <c r="Y44" s="34"/>
      <c r="Z44" s="34"/>
      <c r="AA44" s="67"/>
    </row>
    <row r="45" spans="1:27" ht="66.75" customHeight="1" thickBot="1" x14ac:dyDescent="0.6">
      <c r="A45" s="8"/>
      <c r="B45" s="34"/>
      <c r="C45" s="87" t="s">
        <v>133</v>
      </c>
      <c r="D45" s="87"/>
      <c r="E45" s="87"/>
      <c r="F45" s="43"/>
      <c r="G45" s="34"/>
      <c r="H45" s="34"/>
      <c r="I45" s="34"/>
      <c r="J45" s="34"/>
      <c r="K45" s="34"/>
      <c r="L45" s="34"/>
      <c r="M45" s="34"/>
      <c r="N45" s="34"/>
      <c r="O45" s="34"/>
      <c r="P45" s="34"/>
      <c r="Q45" s="34"/>
      <c r="R45" s="34"/>
      <c r="S45" s="34"/>
      <c r="T45" s="34"/>
      <c r="U45" s="34"/>
      <c r="V45" s="34"/>
      <c r="W45" s="34"/>
      <c r="X45" s="34"/>
      <c r="Y45" s="34"/>
      <c r="Z45" s="34"/>
      <c r="AA45" s="67"/>
    </row>
    <row r="46" spans="1:27" ht="86.25" customHeight="1" thickBot="1" x14ac:dyDescent="0.6">
      <c r="A46" s="9" t="s">
        <v>80</v>
      </c>
      <c r="B46" s="34">
        <v>1</v>
      </c>
      <c r="C46" s="57" t="s">
        <v>116</v>
      </c>
      <c r="D46" s="80" t="s">
        <v>134</v>
      </c>
      <c r="E46" s="49" t="s">
        <v>3</v>
      </c>
      <c r="F46" s="34">
        <v>893318</v>
      </c>
      <c r="G46" s="34"/>
      <c r="H46" s="34"/>
      <c r="I46" s="34"/>
      <c r="J46" s="34"/>
      <c r="K46" s="34"/>
      <c r="L46" s="34"/>
      <c r="M46" s="34"/>
      <c r="N46" s="34"/>
      <c r="O46" s="34"/>
      <c r="P46" s="34"/>
      <c r="Q46" s="34"/>
      <c r="R46" s="34"/>
      <c r="S46" s="34"/>
      <c r="T46" s="34"/>
      <c r="U46" s="34"/>
      <c r="V46" s="34"/>
      <c r="W46" s="34"/>
      <c r="X46" s="34"/>
      <c r="Y46" s="34"/>
      <c r="Z46" s="34"/>
      <c r="AA46" s="67"/>
    </row>
    <row r="47" spans="1:27" ht="87.75" customHeight="1" thickBot="1" x14ac:dyDescent="0.6">
      <c r="A47" s="9" t="s">
        <v>81</v>
      </c>
      <c r="B47" s="34">
        <v>2</v>
      </c>
      <c r="C47" s="57" t="s">
        <v>109</v>
      </c>
      <c r="D47" s="80"/>
      <c r="E47" s="49" t="s">
        <v>3</v>
      </c>
      <c r="F47" s="34">
        <v>20300</v>
      </c>
      <c r="G47" s="34"/>
      <c r="H47" s="34"/>
      <c r="I47" s="34"/>
      <c r="J47" s="34"/>
      <c r="K47" s="34"/>
      <c r="L47" s="34"/>
      <c r="M47" s="34"/>
      <c r="N47" s="34"/>
      <c r="O47" s="34"/>
      <c r="P47" s="34"/>
      <c r="Q47" s="34"/>
      <c r="R47" s="34"/>
      <c r="S47" s="34"/>
      <c r="T47" s="34"/>
      <c r="U47" s="34"/>
      <c r="V47" s="34"/>
      <c r="W47" s="34"/>
      <c r="X47" s="34"/>
      <c r="Y47" s="34"/>
      <c r="Z47" s="34"/>
      <c r="AA47" s="67"/>
    </row>
    <row r="48" spans="1:27" ht="96" customHeight="1" thickBot="1" x14ac:dyDescent="0.6">
      <c r="A48" s="9" t="s">
        <v>82</v>
      </c>
      <c r="B48" s="34">
        <v>3</v>
      </c>
      <c r="C48" s="39" t="s">
        <v>167</v>
      </c>
      <c r="D48" s="80"/>
      <c r="E48" s="49" t="s">
        <v>3</v>
      </c>
      <c r="F48" s="34">
        <v>20844</v>
      </c>
      <c r="G48" s="34"/>
      <c r="H48" s="34"/>
      <c r="I48" s="34"/>
      <c r="J48" s="34"/>
      <c r="K48" s="34"/>
      <c r="L48" s="34"/>
      <c r="M48" s="34"/>
      <c r="N48" s="34"/>
      <c r="O48" s="34"/>
      <c r="P48" s="34"/>
      <c r="Q48" s="34"/>
      <c r="R48" s="34"/>
      <c r="S48" s="34"/>
      <c r="T48" s="34"/>
      <c r="U48" s="34"/>
      <c r="V48" s="34"/>
      <c r="W48" s="34"/>
      <c r="X48" s="34"/>
      <c r="Y48" s="34"/>
      <c r="Z48" s="34"/>
      <c r="AA48" s="67"/>
    </row>
    <row r="49" spans="1:27" ht="115.5" thickBot="1" x14ac:dyDescent="0.6">
      <c r="A49" s="9" t="s">
        <v>83</v>
      </c>
      <c r="B49" s="34"/>
      <c r="C49" s="40" t="s">
        <v>110</v>
      </c>
      <c r="D49" s="51" t="s">
        <v>134</v>
      </c>
      <c r="E49" s="49" t="s">
        <v>3</v>
      </c>
      <c r="F49" s="34">
        <v>102068</v>
      </c>
      <c r="G49" s="34"/>
      <c r="H49" s="34"/>
      <c r="I49" s="34"/>
      <c r="J49" s="34"/>
      <c r="K49" s="34"/>
      <c r="L49" s="34"/>
      <c r="M49" s="34"/>
      <c r="N49" s="34"/>
      <c r="O49" s="34"/>
      <c r="P49" s="34"/>
      <c r="Q49" s="34"/>
      <c r="R49" s="34"/>
      <c r="S49" s="34"/>
      <c r="T49" s="34"/>
      <c r="U49" s="34"/>
      <c r="V49" s="34"/>
      <c r="W49" s="34"/>
      <c r="X49" s="34"/>
      <c r="Y49" s="34"/>
      <c r="Z49" s="34"/>
      <c r="AA49" s="67"/>
    </row>
    <row r="50" spans="1:27" ht="63.75" customHeight="1" thickBot="1" x14ac:dyDescent="0.6">
      <c r="A50" s="9"/>
      <c r="B50" s="34"/>
      <c r="C50" s="81" t="s">
        <v>93</v>
      </c>
      <c r="D50" s="81"/>
      <c r="E50" s="81"/>
      <c r="F50" s="34"/>
      <c r="G50" s="34"/>
      <c r="H50" s="34"/>
      <c r="I50" s="34"/>
      <c r="J50" s="34"/>
      <c r="K50" s="34"/>
      <c r="L50" s="34"/>
      <c r="M50" s="34"/>
      <c r="N50" s="34"/>
      <c r="O50" s="34"/>
      <c r="P50" s="34"/>
      <c r="Q50" s="34"/>
      <c r="R50" s="34"/>
      <c r="S50" s="34"/>
      <c r="T50" s="34"/>
      <c r="U50" s="34"/>
      <c r="V50" s="34"/>
      <c r="W50" s="34"/>
      <c r="X50" s="34"/>
      <c r="Y50" s="34"/>
      <c r="Z50" s="34"/>
      <c r="AA50" s="67"/>
    </row>
    <row r="51" spans="1:27" ht="54" customHeight="1" thickBot="1" x14ac:dyDescent="0.6">
      <c r="A51" s="9" t="s">
        <v>84</v>
      </c>
      <c r="B51" s="34"/>
      <c r="C51" s="41" t="s">
        <v>111</v>
      </c>
      <c r="D51" s="80" t="s">
        <v>134</v>
      </c>
      <c r="E51" s="49" t="s">
        <v>3</v>
      </c>
      <c r="F51" s="34">
        <v>4996</v>
      </c>
      <c r="G51" s="34"/>
      <c r="H51" s="34"/>
      <c r="I51" s="34"/>
      <c r="J51" s="34"/>
      <c r="K51" s="34"/>
      <c r="L51" s="34"/>
      <c r="M51" s="34"/>
      <c r="N51" s="34"/>
      <c r="O51" s="34"/>
      <c r="P51" s="34"/>
      <c r="Q51" s="34"/>
      <c r="R51" s="34"/>
      <c r="S51" s="34"/>
      <c r="T51" s="34"/>
      <c r="U51" s="34"/>
      <c r="V51" s="34"/>
      <c r="W51" s="34"/>
      <c r="X51" s="34"/>
      <c r="Y51" s="34"/>
      <c r="Z51" s="34"/>
      <c r="AA51" s="67"/>
    </row>
    <row r="52" spans="1:27" ht="81.75" customHeight="1" thickBot="1" x14ac:dyDescent="0.6">
      <c r="A52" s="9" t="s">
        <v>85</v>
      </c>
      <c r="B52" s="34"/>
      <c r="C52" s="41" t="s">
        <v>166</v>
      </c>
      <c r="D52" s="80"/>
      <c r="E52" s="49" t="s">
        <v>3</v>
      </c>
      <c r="F52" s="34">
        <v>47397</v>
      </c>
      <c r="G52" s="34"/>
      <c r="H52" s="34"/>
      <c r="I52" s="34"/>
      <c r="J52" s="34"/>
      <c r="K52" s="34"/>
      <c r="L52" s="34"/>
      <c r="M52" s="34"/>
      <c r="N52" s="34"/>
      <c r="O52" s="34"/>
      <c r="P52" s="34"/>
      <c r="Q52" s="34"/>
      <c r="R52" s="34"/>
      <c r="S52" s="34"/>
      <c r="T52" s="34"/>
      <c r="U52" s="34"/>
      <c r="V52" s="34"/>
      <c r="W52" s="34"/>
      <c r="X52" s="34"/>
      <c r="Y52" s="34"/>
      <c r="Z52" s="34"/>
      <c r="AA52" s="67"/>
    </row>
    <row r="53" spans="1:27" ht="81" customHeight="1" thickBot="1" x14ac:dyDescent="0.6">
      <c r="A53" s="9" t="s">
        <v>86</v>
      </c>
      <c r="B53" s="34"/>
      <c r="C53" s="41" t="s">
        <v>120</v>
      </c>
      <c r="D53" s="80"/>
      <c r="E53" s="49" t="s">
        <v>3</v>
      </c>
      <c r="F53" s="34">
        <v>34897</v>
      </c>
      <c r="G53" s="34"/>
      <c r="H53" s="34"/>
      <c r="I53" s="34"/>
      <c r="J53" s="34"/>
      <c r="K53" s="34"/>
      <c r="L53" s="34"/>
      <c r="M53" s="34"/>
      <c r="N53" s="34"/>
      <c r="O53" s="34"/>
      <c r="P53" s="34"/>
      <c r="Q53" s="34"/>
      <c r="R53" s="34"/>
      <c r="S53" s="34"/>
      <c r="T53" s="34"/>
      <c r="U53" s="34"/>
      <c r="V53" s="34"/>
      <c r="W53" s="34"/>
      <c r="X53" s="34"/>
      <c r="Y53" s="34"/>
      <c r="Z53" s="34"/>
      <c r="AA53" s="67"/>
    </row>
    <row r="54" spans="1:27" ht="97.5" customHeight="1" thickBot="1" x14ac:dyDescent="0.6">
      <c r="A54" s="9" t="s">
        <v>87</v>
      </c>
      <c r="B54" s="34"/>
      <c r="C54" s="41" t="s">
        <v>113</v>
      </c>
      <c r="D54" s="80"/>
      <c r="E54" s="49" t="s">
        <v>3</v>
      </c>
      <c r="F54" s="53">
        <v>23106</v>
      </c>
      <c r="G54" s="34"/>
      <c r="H54" s="34"/>
      <c r="I54" s="34"/>
      <c r="J54" s="34"/>
      <c r="K54" s="34"/>
      <c r="L54" s="34"/>
      <c r="M54" s="34"/>
      <c r="N54" s="34"/>
      <c r="O54" s="34"/>
      <c r="P54" s="34"/>
      <c r="Q54" s="34"/>
      <c r="R54" s="34"/>
      <c r="S54" s="34"/>
      <c r="T54" s="34"/>
      <c r="U54" s="34"/>
      <c r="V54" s="34"/>
      <c r="W54" s="34"/>
      <c r="X54" s="34"/>
      <c r="Y54" s="34"/>
      <c r="Z54" s="34"/>
      <c r="AA54" s="67"/>
    </row>
    <row r="55" spans="1:27" ht="96" customHeight="1" thickBot="1" x14ac:dyDescent="0.6">
      <c r="A55" s="9" t="s">
        <v>88</v>
      </c>
      <c r="B55" s="34"/>
      <c r="C55" s="41" t="s">
        <v>121</v>
      </c>
      <c r="D55" s="80"/>
      <c r="E55" s="49" t="s">
        <v>3</v>
      </c>
      <c r="F55" s="34">
        <v>17105</v>
      </c>
      <c r="G55" s="34"/>
      <c r="H55" s="34"/>
      <c r="I55" s="34"/>
      <c r="J55" s="34"/>
      <c r="K55" s="34"/>
      <c r="L55" s="34"/>
      <c r="M55" s="34"/>
      <c r="N55" s="34"/>
      <c r="O55" s="34"/>
      <c r="P55" s="34"/>
      <c r="Q55" s="34"/>
      <c r="R55" s="34"/>
      <c r="S55" s="34"/>
      <c r="T55" s="34"/>
      <c r="U55" s="34"/>
      <c r="V55" s="34"/>
      <c r="W55" s="34"/>
      <c r="X55" s="34"/>
      <c r="Y55" s="34"/>
      <c r="Z55" s="34"/>
      <c r="AA55" s="67"/>
    </row>
    <row r="56" spans="1:27" ht="42" customHeight="1" thickBot="1" x14ac:dyDescent="0.6">
      <c r="A56" s="9"/>
      <c r="B56" s="34"/>
      <c r="C56" s="87" t="s">
        <v>124</v>
      </c>
      <c r="D56" s="87"/>
      <c r="E56" s="87"/>
      <c r="F56" s="34"/>
      <c r="G56" s="34"/>
      <c r="H56" s="34"/>
      <c r="I56" s="34"/>
      <c r="J56" s="34"/>
      <c r="K56" s="34"/>
      <c r="L56" s="34"/>
      <c r="M56" s="34"/>
      <c r="N56" s="34"/>
      <c r="O56" s="34"/>
      <c r="P56" s="34"/>
      <c r="Q56" s="34"/>
      <c r="R56" s="34"/>
      <c r="S56" s="34"/>
      <c r="T56" s="34"/>
      <c r="U56" s="34"/>
      <c r="V56" s="34"/>
      <c r="W56" s="34"/>
      <c r="X56" s="34"/>
      <c r="Y56" s="34"/>
      <c r="Z56" s="34"/>
      <c r="AA56" s="67"/>
    </row>
    <row r="57" spans="1:27" ht="72" customHeight="1" thickBot="1" x14ac:dyDescent="0.6">
      <c r="A57" s="9" t="s">
        <v>89</v>
      </c>
      <c r="B57" s="34"/>
      <c r="C57" s="41" t="s">
        <v>114</v>
      </c>
      <c r="D57" s="52" t="s">
        <v>95</v>
      </c>
      <c r="E57" s="49" t="s">
        <v>3</v>
      </c>
      <c r="F57" s="34">
        <v>29312</v>
      </c>
      <c r="G57" s="34"/>
      <c r="H57" s="34"/>
      <c r="I57" s="34"/>
      <c r="J57" s="34"/>
      <c r="K57" s="34"/>
      <c r="L57" s="34"/>
      <c r="M57" s="34"/>
      <c r="N57" s="34"/>
      <c r="O57" s="34"/>
      <c r="P57" s="34"/>
      <c r="Q57" s="34"/>
      <c r="R57" s="34"/>
      <c r="S57" s="34"/>
      <c r="T57" s="34"/>
      <c r="U57" s="34"/>
      <c r="V57" s="34"/>
      <c r="W57" s="34"/>
      <c r="X57" s="34"/>
      <c r="Y57" s="34"/>
      <c r="Z57" s="34"/>
      <c r="AA57" s="67"/>
    </row>
    <row r="58" spans="1:27" ht="72" customHeight="1" thickBot="1" x14ac:dyDescent="0.6">
      <c r="A58" s="9" t="s">
        <v>90</v>
      </c>
      <c r="B58" s="34"/>
      <c r="C58" s="41" t="s">
        <v>143</v>
      </c>
      <c r="D58" s="58" t="s">
        <v>155</v>
      </c>
      <c r="E58" s="49" t="s">
        <v>3</v>
      </c>
      <c r="F58" s="34">
        <v>0</v>
      </c>
      <c r="G58" s="34"/>
      <c r="H58" s="34"/>
      <c r="I58" s="34"/>
      <c r="J58" s="34"/>
      <c r="K58" s="34"/>
      <c r="L58" s="34"/>
      <c r="M58" s="34"/>
      <c r="N58" s="34"/>
      <c r="O58" s="34"/>
      <c r="P58" s="34"/>
      <c r="Q58" s="34"/>
      <c r="R58" s="34"/>
      <c r="S58" s="34"/>
      <c r="T58" s="34"/>
      <c r="U58" s="34"/>
      <c r="V58" s="34"/>
      <c r="W58" s="34"/>
      <c r="X58" s="34"/>
      <c r="Y58" s="34"/>
      <c r="Z58" s="34"/>
      <c r="AA58" s="67"/>
    </row>
    <row r="59" spans="1:27" s="3" customFormat="1" ht="189" customHeight="1" thickBot="1" x14ac:dyDescent="0.6">
      <c r="A59" s="10" t="s">
        <v>91</v>
      </c>
      <c r="B59" s="54"/>
      <c r="C59" s="41" t="s">
        <v>128</v>
      </c>
      <c r="D59" s="55" t="s">
        <v>96</v>
      </c>
      <c r="E59" s="56" t="s">
        <v>3</v>
      </c>
      <c r="F59" s="34">
        <v>393037</v>
      </c>
      <c r="G59" s="54"/>
      <c r="H59" s="54"/>
      <c r="I59" s="54"/>
      <c r="J59" s="54"/>
      <c r="K59" s="54"/>
      <c r="L59" s="54"/>
      <c r="M59" s="54"/>
      <c r="N59" s="54"/>
      <c r="O59" s="54"/>
      <c r="P59" s="54"/>
      <c r="Q59" s="54"/>
      <c r="R59" s="54"/>
      <c r="S59" s="54"/>
      <c r="T59" s="54"/>
      <c r="U59" s="54"/>
      <c r="V59" s="54"/>
      <c r="W59" s="54"/>
      <c r="X59" s="54"/>
      <c r="Y59" s="54"/>
      <c r="Z59" s="54"/>
      <c r="AA59" s="69"/>
    </row>
    <row r="60" spans="1:27" s="3" customFormat="1" ht="33" customHeight="1" thickBot="1" x14ac:dyDescent="0.6">
      <c r="A60" s="10"/>
      <c r="B60" s="54"/>
      <c r="C60" s="87" t="s">
        <v>97</v>
      </c>
      <c r="D60" s="87"/>
      <c r="E60" s="87"/>
      <c r="F60" s="34"/>
      <c r="G60" s="54"/>
      <c r="H60" s="54"/>
      <c r="I60" s="54"/>
      <c r="J60" s="54"/>
      <c r="K60" s="54"/>
      <c r="L60" s="54"/>
      <c r="M60" s="54"/>
      <c r="N60" s="54"/>
      <c r="O60" s="54"/>
      <c r="P60" s="54"/>
      <c r="Q60" s="54"/>
      <c r="R60" s="54"/>
      <c r="S60" s="54"/>
      <c r="T60" s="54"/>
      <c r="U60" s="54"/>
      <c r="V60" s="54"/>
      <c r="W60" s="54"/>
      <c r="X60" s="54"/>
      <c r="Y60" s="54"/>
      <c r="Z60" s="54"/>
      <c r="AA60" s="69"/>
    </row>
    <row r="61" spans="1:27" ht="80.25" customHeight="1" thickBot="1" x14ac:dyDescent="0.6">
      <c r="A61" s="9" t="s">
        <v>92</v>
      </c>
      <c r="B61" s="34"/>
      <c r="C61" s="38" t="s">
        <v>117</v>
      </c>
      <c r="D61" s="50" t="s">
        <v>98</v>
      </c>
      <c r="E61" s="52" t="s">
        <v>126</v>
      </c>
      <c r="F61" s="34">
        <v>9330</v>
      </c>
      <c r="G61" s="34"/>
      <c r="H61" s="34"/>
      <c r="I61" s="34"/>
      <c r="J61" s="34"/>
      <c r="K61" s="34"/>
      <c r="L61" s="34"/>
      <c r="M61" s="34"/>
      <c r="N61" s="34"/>
      <c r="O61" s="34"/>
      <c r="P61" s="34"/>
      <c r="Q61" s="34"/>
      <c r="R61" s="34"/>
      <c r="S61" s="34"/>
      <c r="T61" s="34"/>
      <c r="U61" s="34"/>
      <c r="V61" s="34"/>
      <c r="W61" s="34"/>
      <c r="X61" s="34"/>
      <c r="Y61" s="34"/>
      <c r="Z61" s="34"/>
      <c r="AA61" s="67"/>
    </row>
    <row r="62" spans="1:27" ht="29.25" customHeight="1" thickBot="1" x14ac:dyDescent="0.6">
      <c r="A62" s="9"/>
      <c r="B62" s="34"/>
      <c r="C62" s="87" t="s">
        <v>99</v>
      </c>
      <c r="D62" s="87"/>
      <c r="E62" s="87"/>
      <c r="F62" s="34"/>
      <c r="G62" s="34"/>
      <c r="H62" s="34"/>
      <c r="I62" s="34"/>
      <c r="J62" s="34"/>
      <c r="K62" s="34"/>
      <c r="L62" s="34"/>
      <c r="M62" s="34"/>
      <c r="N62" s="34"/>
      <c r="O62" s="34"/>
      <c r="P62" s="34"/>
      <c r="Q62" s="34"/>
      <c r="R62" s="34"/>
      <c r="S62" s="34"/>
      <c r="T62" s="34"/>
      <c r="U62" s="34"/>
      <c r="V62" s="34"/>
      <c r="W62" s="34"/>
      <c r="X62" s="34"/>
      <c r="Y62" s="34"/>
      <c r="Z62" s="34"/>
      <c r="AA62" s="67"/>
    </row>
    <row r="63" spans="1:27" ht="77.25" customHeight="1" thickBot="1" x14ac:dyDescent="0.6">
      <c r="A63" s="9" t="s">
        <v>132</v>
      </c>
      <c r="B63" s="34"/>
      <c r="C63" s="38" t="s">
        <v>118</v>
      </c>
      <c r="D63" s="50" t="s">
        <v>101</v>
      </c>
      <c r="E63" s="52" t="s">
        <v>126</v>
      </c>
      <c r="F63" s="34">
        <v>100704</v>
      </c>
      <c r="G63" s="34"/>
      <c r="H63" s="34"/>
      <c r="I63" s="34"/>
      <c r="J63" s="34"/>
      <c r="K63" s="34"/>
      <c r="L63" s="34"/>
      <c r="M63" s="34"/>
      <c r="N63" s="34"/>
      <c r="O63" s="34"/>
      <c r="P63" s="34"/>
      <c r="Q63" s="34"/>
      <c r="R63" s="34"/>
      <c r="S63" s="34"/>
      <c r="T63" s="34"/>
      <c r="U63" s="34"/>
      <c r="V63" s="34"/>
      <c r="W63" s="34"/>
      <c r="X63" s="34"/>
      <c r="Y63" s="34"/>
      <c r="Z63" s="34"/>
      <c r="AA63" s="67"/>
    </row>
    <row r="64" spans="1:27" ht="37.5" customHeight="1" thickBot="1" x14ac:dyDescent="0.6">
      <c r="A64" s="9"/>
      <c r="B64" s="34"/>
      <c r="C64" s="87" t="s">
        <v>100</v>
      </c>
      <c r="D64" s="87"/>
      <c r="E64" s="87"/>
      <c r="F64" s="34"/>
      <c r="G64" s="34"/>
      <c r="H64" s="34"/>
      <c r="I64" s="34"/>
      <c r="J64" s="34"/>
      <c r="K64" s="34"/>
      <c r="L64" s="34"/>
      <c r="M64" s="34"/>
      <c r="N64" s="34"/>
      <c r="O64" s="34"/>
      <c r="P64" s="34"/>
      <c r="Q64" s="34"/>
      <c r="R64" s="34"/>
      <c r="S64" s="34"/>
      <c r="T64" s="34"/>
      <c r="U64" s="34"/>
      <c r="V64" s="34"/>
      <c r="W64" s="34"/>
      <c r="X64" s="34"/>
      <c r="Y64" s="34"/>
      <c r="Z64" s="34"/>
      <c r="AA64" s="67"/>
    </row>
    <row r="65" spans="1:27" ht="69" customHeight="1" thickBot="1" x14ac:dyDescent="0.6">
      <c r="A65" s="9" t="s">
        <v>137</v>
      </c>
      <c r="B65" s="34"/>
      <c r="C65" s="41" t="s">
        <v>135</v>
      </c>
      <c r="D65" s="58" t="s">
        <v>131</v>
      </c>
      <c r="E65" s="52" t="s">
        <v>126</v>
      </c>
      <c r="F65" s="34">
        <v>8400</v>
      </c>
      <c r="G65" s="34"/>
      <c r="H65" s="34"/>
      <c r="I65" s="34"/>
      <c r="J65" s="34"/>
      <c r="K65" s="34"/>
      <c r="L65" s="34"/>
      <c r="M65" s="34"/>
      <c r="N65" s="34"/>
      <c r="O65" s="34"/>
      <c r="P65" s="34"/>
      <c r="Q65" s="34"/>
      <c r="R65" s="34"/>
      <c r="S65" s="34"/>
      <c r="T65" s="34"/>
      <c r="U65" s="34"/>
      <c r="V65" s="34"/>
      <c r="W65" s="34"/>
      <c r="X65" s="34"/>
      <c r="Y65" s="34"/>
      <c r="Z65" s="34"/>
      <c r="AA65" s="67"/>
    </row>
    <row r="66" spans="1:27" ht="68.25" customHeight="1" thickBot="1" x14ac:dyDescent="0.6">
      <c r="A66" s="9" t="s">
        <v>138</v>
      </c>
      <c r="B66" s="34"/>
      <c r="C66" s="41" t="s">
        <v>153</v>
      </c>
      <c r="D66" s="58" t="s">
        <v>154</v>
      </c>
      <c r="E66" s="52" t="s">
        <v>126</v>
      </c>
      <c r="F66" s="34">
        <v>0</v>
      </c>
      <c r="G66" s="34"/>
      <c r="H66" s="34"/>
      <c r="I66" s="34"/>
      <c r="J66" s="34"/>
      <c r="K66" s="34"/>
      <c r="L66" s="34"/>
      <c r="M66" s="34"/>
      <c r="N66" s="34"/>
      <c r="O66" s="34"/>
      <c r="P66" s="34"/>
      <c r="Q66" s="34"/>
      <c r="R66" s="34"/>
      <c r="S66" s="34"/>
      <c r="T66" s="34"/>
      <c r="U66" s="34"/>
      <c r="V66" s="34"/>
      <c r="W66" s="34"/>
      <c r="X66" s="34"/>
      <c r="Y66" s="34"/>
      <c r="Z66" s="34"/>
      <c r="AA66" s="67"/>
    </row>
    <row r="67" spans="1:27" ht="85.5" customHeight="1" thickBot="1" x14ac:dyDescent="0.6">
      <c r="A67" s="9" t="s">
        <v>139</v>
      </c>
      <c r="B67" s="34"/>
      <c r="C67" s="41" t="s">
        <v>144</v>
      </c>
      <c r="D67" s="88" t="s">
        <v>156</v>
      </c>
      <c r="E67" s="49" t="s">
        <v>3</v>
      </c>
      <c r="F67" s="34">
        <v>5554</v>
      </c>
      <c r="G67" s="34"/>
      <c r="H67" s="34"/>
      <c r="I67" s="34"/>
      <c r="J67" s="34"/>
      <c r="K67" s="34"/>
      <c r="L67" s="34"/>
      <c r="M67" s="34"/>
      <c r="N67" s="34"/>
      <c r="O67" s="34"/>
      <c r="P67" s="34"/>
      <c r="Q67" s="34"/>
      <c r="R67" s="34"/>
      <c r="S67" s="34"/>
      <c r="T67" s="34"/>
      <c r="U67" s="34"/>
      <c r="V67" s="34"/>
      <c r="W67" s="34"/>
      <c r="X67" s="34"/>
      <c r="Y67" s="34"/>
      <c r="Z67" s="34"/>
      <c r="AA67" s="67"/>
    </row>
    <row r="68" spans="1:27" ht="91.5" customHeight="1" thickBot="1" x14ac:dyDescent="0.6">
      <c r="A68" s="9" t="s">
        <v>140</v>
      </c>
      <c r="B68" s="34"/>
      <c r="C68" s="41" t="s">
        <v>145</v>
      </c>
      <c r="D68" s="88"/>
      <c r="E68" s="49" t="s">
        <v>3</v>
      </c>
      <c r="F68" s="34">
        <v>422</v>
      </c>
      <c r="G68" s="34"/>
      <c r="H68" s="34"/>
      <c r="I68" s="34"/>
      <c r="J68" s="34"/>
      <c r="K68" s="34"/>
      <c r="L68" s="34"/>
      <c r="M68" s="34"/>
      <c r="N68" s="34"/>
      <c r="O68" s="34"/>
      <c r="P68" s="34"/>
      <c r="Q68" s="34"/>
      <c r="R68" s="34"/>
      <c r="S68" s="34"/>
      <c r="T68" s="34"/>
      <c r="U68" s="34"/>
      <c r="V68" s="34"/>
      <c r="W68" s="34"/>
      <c r="X68" s="34"/>
      <c r="Y68" s="34"/>
      <c r="Z68" s="34"/>
      <c r="AA68" s="67"/>
    </row>
    <row r="69" spans="1:27" ht="87" customHeight="1" thickBot="1" x14ac:dyDescent="0.6">
      <c r="A69" s="9" t="s">
        <v>141</v>
      </c>
      <c r="B69" s="34"/>
      <c r="C69" s="41" t="s">
        <v>146</v>
      </c>
      <c r="D69" s="88"/>
      <c r="E69" s="49" t="s">
        <v>3</v>
      </c>
      <c r="F69" s="34">
        <v>2722</v>
      </c>
      <c r="G69" s="34"/>
      <c r="H69" s="34"/>
      <c r="I69" s="34"/>
      <c r="J69" s="34"/>
      <c r="K69" s="34"/>
      <c r="L69" s="34"/>
      <c r="M69" s="34"/>
      <c r="N69" s="34"/>
      <c r="O69" s="34"/>
      <c r="P69" s="34"/>
      <c r="Q69" s="34"/>
      <c r="R69" s="34"/>
      <c r="S69" s="34"/>
      <c r="T69" s="34"/>
      <c r="U69" s="34"/>
      <c r="V69" s="34"/>
      <c r="W69" s="34"/>
      <c r="X69" s="34"/>
      <c r="Y69" s="34"/>
      <c r="Z69" s="34"/>
      <c r="AA69" s="67"/>
    </row>
    <row r="70" spans="1:27" ht="96" customHeight="1" thickBot="1" x14ac:dyDescent="0.6">
      <c r="A70" s="9" t="s">
        <v>142</v>
      </c>
      <c r="B70" s="34"/>
      <c r="C70" s="41" t="s">
        <v>147</v>
      </c>
      <c r="D70" s="88"/>
      <c r="E70" s="49" t="s">
        <v>3</v>
      </c>
      <c r="F70" s="34">
        <v>0</v>
      </c>
      <c r="G70" s="34"/>
      <c r="H70" s="34"/>
      <c r="I70" s="34"/>
      <c r="J70" s="34"/>
      <c r="K70" s="34"/>
      <c r="L70" s="34"/>
      <c r="M70" s="34"/>
      <c r="N70" s="34"/>
      <c r="O70" s="34"/>
      <c r="P70" s="34"/>
      <c r="Q70" s="34"/>
      <c r="R70" s="34"/>
      <c r="S70" s="34"/>
      <c r="T70" s="34"/>
      <c r="U70" s="34"/>
      <c r="V70" s="34"/>
      <c r="W70" s="34"/>
      <c r="X70" s="34"/>
      <c r="Y70" s="34"/>
      <c r="Z70" s="34"/>
      <c r="AA70" s="67"/>
    </row>
    <row r="71" spans="1:27" ht="93" customHeight="1" thickBot="1" x14ac:dyDescent="0.6">
      <c r="A71" s="9"/>
      <c r="B71" s="34"/>
      <c r="C71" s="41" t="s">
        <v>123</v>
      </c>
      <c r="D71" s="59" t="s">
        <v>125</v>
      </c>
      <c r="E71" s="56" t="s">
        <v>122</v>
      </c>
      <c r="F71" s="34">
        <v>374596</v>
      </c>
      <c r="G71" s="34"/>
      <c r="H71" s="34"/>
      <c r="I71" s="34"/>
      <c r="J71" s="34"/>
      <c r="K71" s="34"/>
      <c r="L71" s="34"/>
      <c r="M71" s="34"/>
      <c r="N71" s="34"/>
      <c r="O71" s="34"/>
      <c r="P71" s="34"/>
      <c r="Q71" s="34"/>
      <c r="R71" s="34"/>
      <c r="S71" s="34"/>
      <c r="T71" s="34"/>
      <c r="U71" s="34"/>
      <c r="V71" s="34"/>
      <c r="W71" s="34"/>
      <c r="X71" s="34"/>
      <c r="Y71" s="34"/>
      <c r="Z71" s="34"/>
      <c r="AA71" s="67"/>
    </row>
    <row r="72" spans="1:27" ht="42" customHeight="1" thickBot="1" x14ac:dyDescent="0.6">
      <c r="A72" s="9"/>
      <c r="B72" s="34"/>
      <c r="C72" s="41" t="s">
        <v>104</v>
      </c>
      <c r="D72" s="50"/>
      <c r="E72" s="49" t="s">
        <v>3</v>
      </c>
      <c r="F72" s="46">
        <v>145957</v>
      </c>
      <c r="G72" s="34"/>
      <c r="H72" s="34"/>
      <c r="I72" s="34"/>
      <c r="J72" s="34"/>
      <c r="K72" s="34"/>
      <c r="L72" s="34"/>
      <c r="M72" s="34"/>
      <c r="N72" s="34"/>
      <c r="O72" s="34"/>
      <c r="P72" s="34"/>
      <c r="Q72" s="34"/>
      <c r="R72" s="34"/>
      <c r="S72" s="34"/>
      <c r="T72" s="34"/>
      <c r="U72" s="34"/>
      <c r="V72" s="34"/>
      <c r="W72" s="34"/>
      <c r="X72" s="34"/>
      <c r="Y72" s="34"/>
      <c r="Z72" s="34"/>
      <c r="AA72" s="67"/>
    </row>
    <row r="73" spans="1:27" ht="45" customHeight="1" thickBot="1" x14ac:dyDescent="0.6">
      <c r="A73" s="9"/>
      <c r="B73" s="34"/>
      <c r="C73" s="41" t="s">
        <v>105</v>
      </c>
      <c r="D73" s="34"/>
      <c r="E73" s="49" t="s">
        <v>3</v>
      </c>
      <c r="F73" s="46">
        <v>3806</v>
      </c>
      <c r="G73" s="34"/>
      <c r="H73" s="34"/>
      <c r="I73" s="34"/>
      <c r="J73" s="34"/>
      <c r="K73" s="34"/>
      <c r="L73" s="34"/>
      <c r="M73" s="34"/>
      <c r="N73" s="34"/>
      <c r="O73" s="34"/>
      <c r="P73" s="34"/>
      <c r="Q73" s="34"/>
      <c r="R73" s="34"/>
      <c r="S73" s="34"/>
      <c r="T73" s="34"/>
      <c r="U73" s="34"/>
      <c r="V73" s="34"/>
      <c r="W73" s="34"/>
      <c r="X73" s="34"/>
      <c r="Y73" s="34"/>
      <c r="Z73" s="34"/>
      <c r="AA73" s="67"/>
    </row>
    <row r="74" spans="1:27" ht="97.5" customHeight="1" thickBot="1" x14ac:dyDescent="0.6">
      <c r="A74" s="9"/>
      <c r="B74" s="34"/>
      <c r="C74" s="70" t="s">
        <v>170</v>
      </c>
      <c r="D74" s="40" t="s">
        <v>172</v>
      </c>
      <c r="E74" s="34" t="s">
        <v>3</v>
      </c>
      <c r="F74" s="34">
        <v>0</v>
      </c>
      <c r="G74" s="34"/>
      <c r="H74" s="34"/>
      <c r="I74" s="34"/>
      <c r="J74" s="34"/>
      <c r="K74" s="34"/>
      <c r="L74" s="34"/>
      <c r="M74" s="34"/>
      <c r="N74" s="34"/>
      <c r="O74" s="34"/>
      <c r="P74" s="34"/>
      <c r="Q74" s="34"/>
      <c r="R74" s="34"/>
      <c r="S74" s="34"/>
      <c r="T74" s="34"/>
      <c r="U74" s="34"/>
      <c r="V74" s="34"/>
      <c r="W74" s="34"/>
      <c r="X74" s="34"/>
      <c r="Y74" s="34"/>
      <c r="Z74" s="34"/>
      <c r="AA74" s="67"/>
    </row>
    <row r="75" spans="1:27" ht="64.5" customHeight="1" thickBot="1" x14ac:dyDescent="0.6">
      <c r="A75" s="9"/>
      <c r="B75" s="34"/>
      <c r="C75" s="41" t="s">
        <v>171</v>
      </c>
      <c r="D75" s="40" t="s">
        <v>173</v>
      </c>
      <c r="E75" s="34" t="s">
        <v>3</v>
      </c>
      <c r="F75" s="34">
        <v>0</v>
      </c>
      <c r="G75" s="34"/>
      <c r="H75" s="34"/>
      <c r="I75" s="34"/>
      <c r="J75" s="34"/>
      <c r="K75" s="34"/>
      <c r="L75" s="34"/>
      <c r="M75" s="34"/>
      <c r="N75" s="34"/>
      <c r="O75" s="34"/>
      <c r="P75" s="34"/>
      <c r="Q75" s="34"/>
      <c r="R75" s="34"/>
      <c r="S75" s="34"/>
      <c r="T75" s="34"/>
      <c r="U75" s="34"/>
      <c r="V75" s="34"/>
      <c r="W75" s="34"/>
      <c r="X75" s="34"/>
      <c r="Y75" s="34"/>
      <c r="Z75" s="34"/>
      <c r="AA75" s="67"/>
    </row>
    <row r="76" spans="1:27" ht="69" customHeight="1" thickBot="1" x14ac:dyDescent="0.6">
      <c r="A76" s="9"/>
      <c r="B76" s="34"/>
      <c r="C76" s="37" t="s">
        <v>107</v>
      </c>
      <c r="D76" s="43"/>
      <c r="E76" s="43"/>
      <c r="F76" s="43">
        <f>SUM(F35:F75)</f>
        <v>2237871</v>
      </c>
      <c r="G76" s="34"/>
      <c r="H76" s="34"/>
      <c r="I76" s="34"/>
      <c r="J76" s="34"/>
      <c r="K76" s="34"/>
      <c r="L76" s="34"/>
      <c r="M76" s="34"/>
      <c r="N76" s="34"/>
      <c r="O76" s="34"/>
      <c r="P76" s="34"/>
      <c r="Q76" s="34"/>
      <c r="R76" s="34"/>
      <c r="S76" s="34"/>
      <c r="T76" s="34"/>
      <c r="U76" s="34"/>
      <c r="V76" s="34"/>
      <c r="W76" s="34"/>
      <c r="X76" s="34"/>
      <c r="Y76" s="34"/>
      <c r="Z76" s="34"/>
      <c r="AA76" s="67"/>
    </row>
    <row r="77" spans="1:27" ht="167.25" hidden="1" thickBot="1" x14ac:dyDescent="0.6">
      <c r="A77" s="9">
        <v>1</v>
      </c>
      <c r="B77" s="34"/>
      <c r="C77" s="40" t="s">
        <v>64</v>
      </c>
      <c r="D77" s="34" t="s">
        <v>3</v>
      </c>
      <c r="E77" s="46"/>
      <c r="F77" s="34"/>
      <c r="G77" s="34"/>
      <c r="H77" s="34"/>
      <c r="I77" s="34"/>
      <c r="J77" s="34"/>
      <c r="K77" s="34"/>
      <c r="L77" s="34"/>
      <c r="M77" s="34"/>
      <c r="N77" s="34"/>
      <c r="O77" s="34"/>
      <c r="P77" s="34"/>
      <c r="Q77" s="34"/>
      <c r="R77" s="34"/>
      <c r="S77" s="34"/>
      <c r="T77" s="34"/>
      <c r="U77" s="34"/>
      <c r="V77" s="34"/>
      <c r="W77" s="34"/>
      <c r="X77" s="34"/>
      <c r="Y77" s="34"/>
      <c r="Z77" s="34"/>
      <c r="AA77" s="67"/>
    </row>
    <row r="78" spans="1:27" ht="167.25" hidden="1" thickBot="1" x14ac:dyDescent="0.6">
      <c r="A78" s="9">
        <v>2</v>
      </c>
      <c r="B78" s="34"/>
      <c r="C78" s="40" t="s">
        <v>73</v>
      </c>
      <c r="D78" s="34" t="s">
        <v>3</v>
      </c>
      <c r="E78" s="46"/>
      <c r="F78" s="34"/>
      <c r="G78" s="34"/>
      <c r="H78" s="34"/>
      <c r="I78" s="34"/>
      <c r="J78" s="34"/>
      <c r="K78" s="34"/>
      <c r="L78" s="34"/>
      <c r="M78" s="34"/>
      <c r="N78" s="34"/>
      <c r="O78" s="34"/>
      <c r="P78" s="34"/>
      <c r="Q78" s="34"/>
      <c r="R78" s="34"/>
      <c r="S78" s="34"/>
      <c r="T78" s="34"/>
      <c r="U78" s="34"/>
      <c r="V78" s="34"/>
      <c r="W78" s="34"/>
      <c r="X78" s="34"/>
      <c r="Y78" s="34"/>
      <c r="Z78" s="34"/>
      <c r="AA78" s="67"/>
    </row>
    <row r="79" spans="1:27" ht="134.25" hidden="1" thickBot="1" x14ac:dyDescent="0.6">
      <c r="A79" s="9">
        <v>3</v>
      </c>
      <c r="B79" s="34"/>
      <c r="C79" s="40" t="s">
        <v>65</v>
      </c>
      <c r="D79" s="34" t="s">
        <v>3</v>
      </c>
      <c r="E79" s="46"/>
      <c r="F79" s="34"/>
      <c r="G79" s="34"/>
      <c r="H79" s="34"/>
      <c r="I79" s="34"/>
      <c r="J79" s="34"/>
      <c r="K79" s="34"/>
      <c r="L79" s="34"/>
      <c r="M79" s="34"/>
      <c r="N79" s="34"/>
      <c r="O79" s="34"/>
      <c r="P79" s="34"/>
      <c r="Q79" s="34"/>
      <c r="R79" s="34"/>
      <c r="S79" s="34"/>
      <c r="T79" s="34"/>
      <c r="U79" s="34"/>
      <c r="V79" s="34"/>
      <c r="W79" s="34"/>
      <c r="X79" s="34"/>
      <c r="Y79" s="34"/>
      <c r="Z79" s="34"/>
      <c r="AA79" s="67"/>
    </row>
    <row r="80" spans="1:27" ht="101.25" hidden="1" thickBot="1" x14ac:dyDescent="0.6">
      <c r="A80" s="9">
        <v>4</v>
      </c>
      <c r="B80" s="34"/>
      <c r="C80" s="40" t="s">
        <v>72</v>
      </c>
      <c r="D80" s="34" t="s">
        <v>3</v>
      </c>
      <c r="E80" s="46"/>
      <c r="F80" s="34"/>
      <c r="G80" s="34"/>
      <c r="H80" s="34"/>
      <c r="I80" s="34"/>
      <c r="J80" s="34"/>
      <c r="K80" s="34"/>
      <c r="L80" s="34"/>
      <c r="M80" s="34"/>
      <c r="N80" s="34"/>
      <c r="O80" s="34"/>
      <c r="P80" s="34"/>
      <c r="Q80" s="34"/>
      <c r="R80" s="34"/>
      <c r="S80" s="34"/>
      <c r="T80" s="34"/>
      <c r="U80" s="34"/>
      <c r="V80" s="34"/>
      <c r="W80" s="34"/>
      <c r="X80" s="34"/>
      <c r="Y80" s="34"/>
      <c r="Z80" s="34"/>
      <c r="AA80" s="67"/>
    </row>
    <row r="81" spans="1:27" ht="101.25" hidden="1" thickBot="1" x14ac:dyDescent="0.6">
      <c r="A81" s="9">
        <v>5</v>
      </c>
      <c r="B81" s="34"/>
      <c r="C81" s="40" t="s">
        <v>69</v>
      </c>
      <c r="D81" s="34" t="s">
        <v>3</v>
      </c>
      <c r="E81" s="46"/>
      <c r="F81" s="34"/>
      <c r="G81" s="34"/>
      <c r="H81" s="34"/>
      <c r="I81" s="34"/>
      <c r="J81" s="34"/>
      <c r="K81" s="34"/>
      <c r="L81" s="34"/>
      <c r="M81" s="34"/>
      <c r="N81" s="34"/>
      <c r="O81" s="34"/>
      <c r="P81" s="34"/>
      <c r="Q81" s="34"/>
      <c r="R81" s="34"/>
      <c r="S81" s="34"/>
      <c r="T81" s="34"/>
      <c r="U81" s="34"/>
      <c r="V81" s="34"/>
      <c r="W81" s="34"/>
      <c r="X81" s="34"/>
      <c r="Y81" s="34"/>
      <c r="Z81" s="34"/>
      <c r="AA81" s="67"/>
    </row>
    <row r="82" spans="1:27" ht="134.25" hidden="1" thickBot="1" x14ac:dyDescent="0.6">
      <c r="A82" s="9">
        <v>6</v>
      </c>
      <c r="B82" s="34"/>
      <c r="C82" s="40" t="s">
        <v>66</v>
      </c>
      <c r="D82" s="34" t="s">
        <v>3</v>
      </c>
      <c r="E82" s="46"/>
      <c r="F82" s="34"/>
      <c r="G82" s="34"/>
      <c r="H82" s="34"/>
      <c r="I82" s="34"/>
      <c r="J82" s="34"/>
      <c r="K82" s="34"/>
      <c r="L82" s="34"/>
      <c r="M82" s="34"/>
      <c r="N82" s="34"/>
      <c r="O82" s="34"/>
      <c r="P82" s="34"/>
      <c r="Q82" s="34"/>
      <c r="R82" s="34"/>
      <c r="S82" s="34"/>
      <c r="T82" s="34"/>
      <c r="U82" s="34"/>
      <c r="V82" s="34"/>
      <c r="W82" s="34"/>
      <c r="X82" s="34"/>
      <c r="Y82" s="34"/>
      <c r="Z82" s="34"/>
      <c r="AA82" s="67"/>
    </row>
    <row r="83" spans="1:27" ht="39" hidden="1" thickBot="1" x14ac:dyDescent="0.6">
      <c r="A83" s="9">
        <v>7</v>
      </c>
      <c r="B83" s="34"/>
      <c r="C83" s="40" t="s">
        <v>67</v>
      </c>
      <c r="D83" s="34" t="s">
        <v>3</v>
      </c>
      <c r="E83" s="46"/>
      <c r="F83" s="34"/>
      <c r="G83" s="34"/>
      <c r="H83" s="34"/>
      <c r="I83" s="34"/>
      <c r="J83" s="34"/>
      <c r="K83" s="34"/>
      <c r="L83" s="34"/>
      <c r="M83" s="34"/>
      <c r="N83" s="34"/>
      <c r="O83" s="34"/>
      <c r="P83" s="34"/>
      <c r="Q83" s="34"/>
      <c r="R83" s="34"/>
      <c r="S83" s="34"/>
      <c r="T83" s="34"/>
      <c r="U83" s="34"/>
      <c r="V83" s="34"/>
      <c r="W83" s="34"/>
      <c r="X83" s="34"/>
      <c r="Y83" s="34"/>
      <c r="Z83" s="34"/>
      <c r="AA83" s="67"/>
    </row>
    <row r="84" spans="1:27" ht="200.25" hidden="1" thickBot="1" x14ac:dyDescent="0.6">
      <c r="A84" s="9">
        <v>8</v>
      </c>
      <c r="B84" s="34"/>
      <c r="C84" s="40" t="s">
        <v>71</v>
      </c>
      <c r="D84" s="50" t="s">
        <v>74</v>
      </c>
      <c r="E84" s="34"/>
      <c r="F84" s="53"/>
      <c r="G84" s="34"/>
      <c r="H84" s="34"/>
      <c r="I84" s="34"/>
      <c r="J84" s="34"/>
      <c r="K84" s="34"/>
      <c r="L84" s="34"/>
      <c r="M84" s="34"/>
      <c r="N84" s="34"/>
      <c r="O84" s="34"/>
      <c r="P84" s="34"/>
      <c r="Q84" s="34"/>
      <c r="R84" s="34"/>
      <c r="S84" s="34"/>
      <c r="T84" s="34"/>
      <c r="U84" s="34"/>
      <c r="V84" s="34"/>
      <c r="W84" s="34"/>
      <c r="X84" s="34"/>
      <c r="Y84" s="34"/>
      <c r="Z84" s="34"/>
      <c r="AA84" s="67"/>
    </row>
    <row r="85" spans="1:27" ht="398.25" hidden="1" thickBot="1" x14ac:dyDescent="0.6">
      <c r="A85" s="9">
        <v>9</v>
      </c>
      <c r="B85" s="34"/>
      <c r="C85" s="40" t="s">
        <v>68</v>
      </c>
      <c r="D85" s="34" t="s">
        <v>3</v>
      </c>
      <c r="E85" s="34"/>
      <c r="F85" s="34"/>
      <c r="G85" s="34"/>
      <c r="H85" s="34"/>
      <c r="I85" s="34"/>
      <c r="J85" s="34"/>
      <c r="K85" s="34"/>
      <c r="L85" s="34"/>
      <c r="M85" s="34"/>
      <c r="N85" s="34"/>
      <c r="O85" s="34"/>
      <c r="P85" s="34"/>
      <c r="Q85" s="34"/>
      <c r="R85" s="34"/>
      <c r="S85" s="34"/>
      <c r="T85" s="34"/>
      <c r="U85" s="34"/>
      <c r="V85" s="34"/>
      <c r="W85" s="34"/>
      <c r="X85" s="34"/>
      <c r="Y85" s="34"/>
      <c r="Z85" s="34"/>
      <c r="AA85" s="67"/>
    </row>
    <row r="86" spans="1:27" ht="145.5" customHeight="1" thickBot="1" x14ac:dyDescent="0.6">
      <c r="A86" s="11" t="s">
        <v>106</v>
      </c>
      <c r="B86" s="43"/>
      <c r="C86" s="37" t="s">
        <v>162</v>
      </c>
      <c r="D86" s="43" t="s">
        <v>102</v>
      </c>
      <c r="E86" s="34"/>
      <c r="F86" s="43">
        <f>SUM(F46:F70)</f>
        <v>1713512</v>
      </c>
      <c r="G86" s="34"/>
      <c r="H86" s="34"/>
      <c r="I86" s="34"/>
      <c r="J86" s="34"/>
      <c r="K86" s="34"/>
      <c r="L86" s="34"/>
      <c r="M86" s="34"/>
      <c r="N86" s="34"/>
      <c r="O86" s="34"/>
      <c r="P86" s="34"/>
      <c r="Q86" s="34"/>
      <c r="R86" s="34"/>
      <c r="S86" s="34"/>
      <c r="T86" s="34"/>
      <c r="U86" s="34"/>
      <c r="V86" s="34"/>
      <c r="W86" s="34"/>
      <c r="X86" s="34"/>
      <c r="Y86" s="34"/>
      <c r="Z86" s="34"/>
      <c r="AA86" s="67"/>
    </row>
    <row r="87" spans="1:27" ht="69" customHeight="1" thickBot="1" x14ac:dyDescent="0.6">
      <c r="A87" s="8"/>
      <c r="B87" s="34"/>
      <c r="C87" s="87" t="s">
        <v>133</v>
      </c>
      <c r="D87" s="87"/>
      <c r="E87" s="87"/>
      <c r="F87" s="43"/>
      <c r="G87" s="34"/>
      <c r="H87" s="34"/>
      <c r="I87" s="34"/>
      <c r="J87" s="34"/>
      <c r="K87" s="34"/>
      <c r="L87" s="34"/>
      <c r="M87" s="34"/>
      <c r="N87" s="34"/>
      <c r="O87" s="34"/>
      <c r="P87" s="34"/>
      <c r="Q87" s="34"/>
      <c r="R87" s="34"/>
      <c r="S87" s="34"/>
      <c r="T87" s="34"/>
      <c r="U87" s="34"/>
      <c r="V87" s="34"/>
      <c r="W87" s="34"/>
      <c r="X87" s="34"/>
      <c r="Y87" s="34"/>
      <c r="Z87" s="34"/>
      <c r="AA87" s="67"/>
    </row>
    <row r="88" spans="1:27" ht="63.75" customHeight="1" thickBot="1" x14ac:dyDescent="0.6">
      <c r="A88" s="9" t="s">
        <v>80</v>
      </c>
      <c r="B88" s="34">
        <v>1</v>
      </c>
      <c r="C88" s="38" t="s">
        <v>116</v>
      </c>
      <c r="D88" s="88" t="s">
        <v>157</v>
      </c>
      <c r="E88" s="49" t="s">
        <v>3</v>
      </c>
      <c r="F88" s="34">
        <v>893318</v>
      </c>
      <c r="G88" s="34"/>
      <c r="H88" s="34"/>
      <c r="I88" s="34"/>
      <c r="J88" s="34"/>
      <c r="K88" s="34"/>
      <c r="L88" s="34"/>
      <c r="M88" s="34"/>
      <c r="N88" s="34"/>
      <c r="O88" s="34"/>
      <c r="P88" s="34"/>
      <c r="Q88" s="34"/>
      <c r="R88" s="34"/>
      <c r="S88" s="34"/>
      <c r="T88" s="34"/>
      <c r="U88" s="34"/>
      <c r="V88" s="34"/>
      <c r="W88" s="34"/>
      <c r="X88" s="34"/>
      <c r="Y88" s="34"/>
      <c r="Z88" s="34"/>
      <c r="AA88" s="67"/>
    </row>
    <row r="89" spans="1:27" ht="90" customHeight="1" thickBot="1" x14ac:dyDescent="0.6">
      <c r="A89" s="9" t="s">
        <v>81</v>
      </c>
      <c r="B89" s="34">
        <v>2</v>
      </c>
      <c r="C89" s="38" t="s">
        <v>109</v>
      </c>
      <c r="D89" s="88"/>
      <c r="E89" s="49" t="s">
        <v>3</v>
      </c>
      <c r="F89" s="34">
        <v>20300</v>
      </c>
      <c r="G89" s="34"/>
      <c r="H89" s="34"/>
      <c r="I89" s="34"/>
      <c r="J89" s="34"/>
      <c r="K89" s="34"/>
      <c r="L89" s="34"/>
      <c r="M89" s="34"/>
      <c r="N89" s="34"/>
      <c r="O89" s="34"/>
      <c r="P89" s="34"/>
      <c r="Q89" s="34"/>
      <c r="R89" s="34"/>
      <c r="S89" s="34"/>
      <c r="T89" s="34"/>
      <c r="U89" s="34"/>
      <c r="V89" s="34"/>
      <c r="W89" s="34"/>
      <c r="X89" s="34"/>
      <c r="Y89" s="34"/>
      <c r="Z89" s="34"/>
      <c r="AA89" s="67"/>
    </row>
    <row r="90" spans="1:27" ht="99.75" customHeight="1" thickBot="1" x14ac:dyDescent="0.6">
      <c r="A90" s="9" t="s">
        <v>82</v>
      </c>
      <c r="B90" s="34">
        <v>3</v>
      </c>
      <c r="C90" s="39" t="s">
        <v>167</v>
      </c>
      <c r="D90" s="88"/>
      <c r="E90" s="49" t="s">
        <v>3</v>
      </c>
      <c r="F90" s="34">
        <v>20844</v>
      </c>
      <c r="G90" s="34"/>
      <c r="H90" s="34"/>
      <c r="I90" s="34"/>
      <c r="J90" s="34"/>
      <c r="K90" s="34"/>
      <c r="L90" s="34"/>
      <c r="M90" s="34"/>
      <c r="N90" s="34"/>
      <c r="O90" s="34"/>
      <c r="P90" s="34"/>
      <c r="Q90" s="34"/>
      <c r="R90" s="34"/>
      <c r="S90" s="34"/>
      <c r="T90" s="34"/>
      <c r="U90" s="34"/>
      <c r="V90" s="34"/>
      <c r="W90" s="34"/>
      <c r="X90" s="34"/>
      <c r="Y90" s="34"/>
      <c r="Z90" s="34"/>
      <c r="AA90" s="67"/>
    </row>
    <row r="91" spans="1:27" ht="141.75" thickBot="1" x14ac:dyDescent="0.6">
      <c r="A91" s="9" t="s">
        <v>83</v>
      </c>
      <c r="B91" s="34"/>
      <c r="C91" s="40" t="s">
        <v>110</v>
      </c>
      <c r="D91" s="60" t="s">
        <v>158</v>
      </c>
      <c r="E91" s="49" t="s">
        <v>3</v>
      </c>
      <c r="F91" s="34">
        <v>102068</v>
      </c>
      <c r="G91" s="34"/>
      <c r="H91" s="34"/>
      <c r="I91" s="34"/>
      <c r="J91" s="34"/>
      <c r="K91" s="34"/>
      <c r="L91" s="34"/>
      <c r="M91" s="34"/>
      <c r="N91" s="34"/>
      <c r="O91" s="34"/>
      <c r="P91" s="34"/>
      <c r="Q91" s="34"/>
      <c r="R91" s="34"/>
      <c r="S91" s="34"/>
      <c r="T91" s="34"/>
      <c r="U91" s="34"/>
      <c r="V91" s="34"/>
      <c r="W91" s="34"/>
      <c r="X91" s="34"/>
      <c r="Y91" s="34"/>
      <c r="Z91" s="34"/>
      <c r="AA91" s="67"/>
    </row>
    <row r="92" spans="1:27" ht="63" customHeight="1" thickBot="1" x14ac:dyDescent="0.6">
      <c r="A92" s="9"/>
      <c r="B92" s="34"/>
      <c r="C92" s="81" t="s">
        <v>93</v>
      </c>
      <c r="D92" s="81"/>
      <c r="E92" s="81"/>
      <c r="F92" s="34"/>
      <c r="G92" s="34"/>
      <c r="H92" s="34"/>
      <c r="I92" s="34"/>
      <c r="J92" s="34"/>
      <c r="K92" s="34"/>
      <c r="L92" s="34"/>
      <c r="M92" s="34"/>
      <c r="N92" s="34"/>
      <c r="O92" s="34"/>
      <c r="P92" s="34"/>
      <c r="Q92" s="34"/>
      <c r="R92" s="34"/>
      <c r="S92" s="34"/>
      <c r="T92" s="34"/>
      <c r="U92" s="34"/>
      <c r="V92" s="34"/>
      <c r="W92" s="34"/>
      <c r="X92" s="34"/>
      <c r="Y92" s="34"/>
      <c r="Z92" s="34"/>
      <c r="AA92" s="67"/>
    </row>
    <row r="93" spans="1:27" ht="62.25" customHeight="1" thickBot="1" x14ac:dyDescent="0.6">
      <c r="A93" s="9" t="s">
        <v>84</v>
      </c>
      <c r="B93" s="34"/>
      <c r="C93" s="41" t="s">
        <v>111</v>
      </c>
      <c r="D93" s="88" t="s">
        <v>134</v>
      </c>
      <c r="E93" s="49" t="s">
        <v>3</v>
      </c>
      <c r="F93" s="34">
        <v>4996</v>
      </c>
      <c r="G93" s="34"/>
      <c r="H93" s="34"/>
      <c r="I93" s="34"/>
      <c r="J93" s="34"/>
      <c r="K93" s="34"/>
      <c r="L93" s="34"/>
      <c r="M93" s="34"/>
      <c r="N93" s="34"/>
      <c r="O93" s="34"/>
      <c r="P93" s="34"/>
      <c r="Q93" s="34"/>
      <c r="R93" s="34"/>
      <c r="S93" s="34"/>
      <c r="T93" s="34"/>
      <c r="U93" s="34"/>
      <c r="V93" s="34"/>
      <c r="W93" s="34"/>
      <c r="X93" s="34"/>
      <c r="Y93" s="34"/>
      <c r="Z93" s="34"/>
      <c r="AA93" s="67"/>
    </row>
    <row r="94" spans="1:27" ht="37.5" customHeight="1" thickBot="1" x14ac:dyDescent="0.6">
      <c r="A94" s="9" t="s">
        <v>85</v>
      </c>
      <c r="B94" s="34"/>
      <c r="C94" s="41" t="s">
        <v>112</v>
      </c>
      <c r="D94" s="88"/>
      <c r="E94" s="49" t="s">
        <v>3</v>
      </c>
      <c r="F94" s="34">
        <v>47397</v>
      </c>
      <c r="G94" s="34"/>
      <c r="H94" s="34"/>
      <c r="I94" s="34"/>
      <c r="J94" s="34"/>
      <c r="K94" s="34"/>
      <c r="L94" s="34"/>
      <c r="M94" s="34"/>
      <c r="N94" s="34"/>
      <c r="O94" s="34"/>
      <c r="P94" s="34"/>
      <c r="Q94" s="34"/>
      <c r="R94" s="34"/>
      <c r="S94" s="34"/>
      <c r="T94" s="34"/>
      <c r="U94" s="34"/>
      <c r="V94" s="34"/>
      <c r="W94" s="34"/>
      <c r="X94" s="34"/>
      <c r="Y94" s="34"/>
      <c r="Z94" s="34"/>
      <c r="AA94" s="67"/>
    </row>
    <row r="95" spans="1:27" ht="99.75" thickBot="1" x14ac:dyDescent="0.6">
      <c r="A95" s="9" t="s">
        <v>86</v>
      </c>
      <c r="B95" s="34"/>
      <c r="C95" s="41" t="s">
        <v>120</v>
      </c>
      <c r="D95" s="88"/>
      <c r="E95" s="49" t="s">
        <v>3</v>
      </c>
      <c r="F95" s="34">
        <v>34897</v>
      </c>
      <c r="G95" s="34"/>
      <c r="H95" s="34"/>
      <c r="I95" s="34"/>
      <c r="J95" s="34"/>
      <c r="K95" s="34"/>
      <c r="L95" s="34"/>
      <c r="M95" s="34"/>
      <c r="N95" s="34"/>
      <c r="O95" s="34"/>
      <c r="P95" s="34"/>
      <c r="Q95" s="34"/>
      <c r="R95" s="34"/>
      <c r="S95" s="34"/>
      <c r="T95" s="34"/>
      <c r="U95" s="34"/>
      <c r="V95" s="34"/>
      <c r="W95" s="34"/>
      <c r="X95" s="34"/>
      <c r="Y95" s="34"/>
      <c r="Z95" s="34"/>
      <c r="AA95" s="67"/>
    </row>
    <row r="96" spans="1:27" ht="99.75" thickBot="1" x14ac:dyDescent="0.6">
      <c r="A96" s="9" t="s">
        <v>87</v>
      </c>
      <c r="B96" s="34"/>
      <c r="C96" s="41" t="s">
        <v>113</v>
      </c>
      <c r="D96" s="88"/>
      <c r="E96" s="49" t="s">
        <v>3</v>
      </c>
      <c r="F96" s="53">
        <v>23106</v>
      </c>
      <c r="G96" s="34"/>
      <c r="H96" s="34"/>
      <c r="I96" s="34"/>
      <c r="J96" s="34"/>
      <c r="K96" s="34"/>
      <c r="L96" s="34"/>
      <c r="M96" s="34"/>
      <c r="N96" s="34"/>
      <c r="O96" s="34"/>
      <c r="P96" s="34"/>
      <c r="Q96" s="34"/>
      <c r="R96" s="34"/>
      <c r="S96" s="34"/>
      <c r="T96" s="34"/>
      <c r="U96" s="34"/>
      <c r="V96" s="34"/>
      <c r="W96" s="34"/>
      <c r="X96" s="34"/>
      <c r="Y96" s="34"/>
      <c r="Z96" s="34"/>
      <c r="AA96" s="67"/>
    </row>
    <row r="97" spans="1:27" ht="57" customHeight="1" thickBot="1" x14ac:dyDescent="0.6">
      <c r="A97" s="9" t="s">
        <v>88</v>
      </c>
      <c r="B97" s="34"/>
      <c r="C97" s="41" t="s">
        <v>121</v>
      </c>
      <c r="D97" s="88"/>
      <c r="E97" s="49" t="s">
        <v>3</v>
      </c>
      <c r="F97" s="34">
        <v>17105</v>
      </c>
      <c r="G97" s="34"/>
      <c r="H97" s="34"/>
      <c r="I97" s="34"/>
      <c r="J97" s="34"/>
      <c r="K97" s="34"/>
      <c r="L97" s="34"/>
      <c r="M97" s="34"/>
      <c r="N97" s="34"/>
      <c r="O97" s="34"/>
      <c r="P97" s="34"/>
      <c r="Q97" s="34"/>
      <c r="R97" s="34"/>
      <c r="S97" s="34"/>
      <c r="T97" s="34"/>
      <c r="U97" s="34"/>
      <c r="V97" s="34"/>
      <c r="W97" s="34"/>
      <c r="X97" s="34"/>
      <c r="Y97" s="34"/>
      <c r="Z97" s="34"/>
      <c r="AA97" s="67"/>
    </row>
    <row r="98" spans="1:27" ht="38.25" customHeight="1" thickBot="1" x14ac:dyDescent="0.6">
      <c r="A98" s="9"/>
      <c r="B98" s="34"/>
      <c r="C98" s="87" t="s">
        <v>94</v>
      </c>
      <c r="D98" s="87"/>
      <c r="E98" s="87"/>
      <c r="F98" s="34"/>
      <c r="G98" s="34"/>
      <c r="H98" s="34"/>
      <c r="I98" s="34"/>
      <c r="J98" s="34"/>
      <c r="K98" s="34"/>
      <c r="L98" s="34"/>
      <c r="M98" s="34"/>
      <c r="N98" s="34"/>
      <c r="O98" s="34"/>
      <c r="P98" s="34"/>
      <c r="Q98" s="34"/>
      <c r="R98" s="34"/>
      <c r="S98" s="34"/>
      <c r="T98" s="34"/>
      <c r="U98" s="34"/>
      <c r="V98" s="34"/>
      <c r="W98" s="34"/>
      <c r="X98" s="34"/>
      <c r="Y98" s="34"/>
      <c r="Z98" s="34"/>
      <c r="AA98" s="67"/>
    </row>
    <row r="99" spans="1:27" ht="141.75" thickBot="1" x14ac:dyDescent="0.6">
      <c r="A99" s="9" t="s">
        <v>89</v>
      </c>
      <c r="B99" s="34"/>
      <c r="C99" s="41" t="s">
        <v>76</v>
      </c>
      <c r="D99" s="59" t="s">
        <v>95</v>
      </c>
      <c r="E99" s="49" t="s">
        <v>3</v>
      </c>
      <c r="F99" s="34">
        <v>29312</v>
      </c>
      <c r="G99" s="34"/>
      <c r="H99" s="34"/>
      <c r="I99" s="34"/>
      <c r="J99" s="34"/>
      <c r="K99" s="34"/>
      <c r="L99" s="34"/>
      <c r="M99" s="34"/>
      <c r="N99" s="34"/>
      <c r="O99" s="34"/>
      <c r="P99" s="34"/>
      <c r="Q99" s="34"/>
      <c r="R99" s="34"/>
      <c r="S99" s="34"/>
      <c r="T99" s="34"/>
      <c r="U99" s="34"/>
      <c r="V99" s="34"/>
      <c r="W99" s="34"/>
      <c r="X99" s="34"/>
      <c r="Y99" s="34"/>
      <c r="Z99" s="34"/>
      <c r="AA99" s="67"/>
    </row>
    <row r="100" spans="1:27" ht="99.75" thickBot="1" x14ac:dyDescent="0.6">
      <c r="A100" s="9" t="s">
        <v>90</v>
      </c>
      <c r="B100" s="34"/>
      <c r="C100" s="41" t="s">
        <v>143</v>
      </c>
      <c r="D100" s="40" t="s">
        <v>155</v>
      </c>
      <c r="E100" s="49" t="s">
        <v>3</v>
      </c>
      <c r="F100" s="34">
        <v>0</v>
      </c>
      <c r="G100" s="34"/>
      <c r="H100" s="34"/>
      <c r="I100" s="34"/>
      <c r="J100" s="34"/>
      <c r="K100" s="34"/>
      <c r="L100" s="34"/>
      <c r="M100" s="34"/>
      <c r="N100" s="34"/>
      <c r="O100" s="34"/>
      <c r="P100" s="34"/>
      <c r="Q100" s="34"/>
      <c r="R100" s="34"/>
      <c r="S100" s="34"/>
      <c r="T100" s="34"/>
      <c r="U100" s="34"/>
      <c r="V100" s="34"/>
      <c r="W100" s="34"/>
      <c r="X100" s="34"/>
      <c r="Y100" s="34"/>
      <c r="Z100" s="34"/>
      <c r="AA100" s="67"/>
    </row>
    <row r="101" spans="1:27" ht="158.25" customHeight="1" thickBot="1" x14ac:dyDescent="0.6">
      <c r="A101" s="10" t="s">
        <v>91</v>
      </c>
      <c r="B101" s="54"/>
      <c r="C101" s="41" t="s">
        <v>127</v>
      </c>
      <c r="D101" s="61" t="s">
        <v>96</v>
      </c>
      <c r="E101" s="56" t="s">
        <v>3</v>
      </c>
      <c r="F101" s="54">
        <v>393037</v>
      </c>
      <c r="G101" s="34"/>
      <c r="H101" s="34"/>
      <c r="I101" s="34"/>
      <c r="J101" s="34"/>
      <c r="K101" s="34"/>
      <c r="L101" s="34"/>
      <c r="M101" s="34"/>
      <c r="N101" s="34"/>
      <c r="O101" s="34"/>
      <c r="P101" s="34"/>
      <c r="Q101" s="34"/>
      <c r="R101" s="34"/>
      <c r="S101" s="34"/>
      <c r="T101" s="34"/>
      <c r="U101" s="34"/>
      <c r="V101" s="34"/>
      <c r="W101" s="34"/>
      <c r="X101" s="34"/>
      <c r="Y101" s="34"/>
      <c r="Z101" s="34"/>
      <c r="AA101" s="67"/>
    </row>
    <row r="102" spans="1:27" ht="34.5" customHeight="1" thickBot="1" x14ac:dyDescent="0.6">
      <c r="A102" s="10"/>
      <c r="B102" s="54"/>
      <c r="C102" s="87" t="s">
        <v>97</v>
      </c>
      <c r="D102" s="87"/>
      <c r="E102" s="87"/>
      <c r="F102" s="54"/>
      <c r="G102" s="34"/>
      <c r="H102" s="34"/>
      <c r="I102" s="34"/>
      <c r="J102" s="34"/>
      <c r="K102" s="34"/>
      <c r="L102" s="34"/>
      <c r="M102" s="34"/>
      <c r="N102" s="34"/>
      <c r="O102" s="34"/>
      <c r="P102" s="34"/>
      <c r="Q102" s="34"/>
      <c r="R102" s="34"/>
      <c r="S102" s="34"/>
      <c r="T102" s="34"/>
      <c r="U102" s="34"/>
      <c r="V102" s="34"/>
      <c r="W102" s="34"/>
      <c r="X102" s="34"/>
      <c r="Y102" s="34"/>
      <c r="Z102" s="34"/>
      <c r="AA102" s="67"/>
    </row>
    <row r="103" spans="1:27" ht="107.25" thickBot="1" x14ac:dyDescent="0.6">
      <c r="A103" s="9" t="s">
        <v>92</v>
      </c>
      <c r="B103" s="34"/>
      <c r="C103" s="38" t="s">
        <v>117</v>
      </c>
      <c r="D103" s="58" t="s">
        <v>98</v>
      </c>
      <c r="E103" s="52" t="s">
        <v>126</v>
      </c>
      <c r="F103" s="34">
        <v>9330</v>
      </c>
      <c r="G103" s="34"/>
      <c r="H103" s="34"/>
      <c r="I103" s="34"/>
      <c r="J103" s="34"/>
      <c r="K103" s="34"/>
      <c r="L103" s="34"/>
      <c r="M103" s="34"/>
      <c r="N103" s="34"/>
      <c r="O103" s="34"/>
      <c r="P103" s="34"/>
      <c r="Q103" s="34"/>
      <c r="R103" s="34"/>
      <c r="S103" s="34"/>
      <c r="T103" s="34"/>
      <c r="U103" s="34"/>
      <c r="V103" s="34"/>
      <c r="W103" s="34"/>
      <c r="X103" s="34"/>
      <c r="Y103" s="34"/>
      <c r="Z103" s="34"/>
      <c r="AA103" s="67"/>
    </row>
    <row r="104" spans="1:27" ht="30" customHeight="1" thickBot="1" x14ac:dyDescent="0.6">
      <c r="A104" s="9"/>
      <c r="B104" s="34"/>
      <c r="C104" s="87" t="s">
        <v>99</v>
      </c>
      <c r="D104" s="87"/>
      <c r="E104" s="87"/>
      <c r="F104" s="34"/>
      <c r="G104" s="34"/>
      <c r="H104" s="34"/>
      <c r="I104" s="34"/>
      <c r="J104" s="34"/>
      <c r="K104" s="34"/>
      <c r="L104" s="34"/>
      <c r="M104" s="34"/>
      <c r="N104" s="34"/>
      <c r="O104" s="34"/>
      <c r="P104" s="34"/>
      <c r="Q104" s="34"/>
      <c r="R104" s="34"/>
      <c r="S104" s="34"/>
      <c r="T104" s="34"/>
      <c r="U104" s="34"/>
      <c r="V104" s="34"/>
      <c r="W104" s="34"/>
      <c r="X104" s="34"/>
      <c r="Y104" s="34"/>
      <c r="Z104" s="34"/>
      <c r="AA104" s="67"/>
    </row>
    <row r="105" spans="1:27" ht="132.75" thickBot="1" x14ac:dyDescent="0.6">
      <c r="A105" s="9" t="s">
        <v>132</v>
      </c>
      <c r="B105" s="34"/>
      <c r="C105" s="38" t="s">
        <v>118</v>
      </c>
      <c r="D105" s="58" t="s">
        <v>101</v>
      </c>
      <c r="E105" s="52" t="s">
        <v>126</v>
      </c>
      <c r="F105" s="34">
        <v>100704</v>
      </c>
      <c r="G105" s="34"/>
      <c r="H105" s="34"/>
      <c r="I105" s="34"/>
      <c r="J105" s="34"/>
      <c r="K105" s="34"/>
      <c r="L105" s="34"/>
      <c r="M105" s="34"/>
      <c r="N105" s="34"/>
      <c r="O105" s="34"/>
      <c r="P105" s="34"/>
      <c r="Q105" s="34"/>
      <c r="R105" s="34"/>
      <c r="S105" s="34"/>
      <c r="T105" s="34"/>
      <c r="U105" s="34"/>
      <c r="V105" s="34"/>
      <c r="W105" s="34"/>
      <c r="X105" s="34"/>
      <c r="Y105" s="34"/>
      <c r="Z105" s="34"/>
      <c r="AA105" s="67"/>
    </row>
    <row r="106" spans="1:27" ht="40.5" customHeight="1" thickBot="1" x14ac:dyDescent="0.6">
      <c r="A106" s="9"/>
      <c r="B106" s="34"/>
      <c r="C106" s="87" t="s">
        <v>100</v>
      </c>
      <c r="D106" s="87"/>
      <c r="E106" s="87"/>
      <c r="F106" s="34"/>
      <c r="G106" s="34"/>
      <c r="H106" s="34"/>
      <c r="I106" s="34"/>
      <c r="J106" s="34"/>
      <c r="K106" s="34"/>
      <c r="L106" s="34"/>
      <c r="M106" s="34"/>
      <c r="N106" s="34"/>
      <c r="O106" s="34"/>
      <c r="P106" s="34"/>
      <c r="Q106" s="34"/>
      <c r="R106" s="34"/>
      <c r="S106" s="34"/>
      <c r="T106" s="34"/>
      <c r="U106" s="34"/>
      <c r="V106" s="34"/>
      <c r="W106" s="34"/>
      <c r="X106" s="34"/>
      <c r="Y106" s="34"/>
      <c r="Z106" s="34"/>
      <c r="AA106" s="67"/>
    </row>
    <row r="107" spans="1:27" ht="60" customHeight="1" thickBot="1" x14ac:dyDescent="0.6">
      <c r="A107" s="9" t="s">
        <v>137</v>
      </c>
      <c r="B107" s="34"/>
      <c r="C107" s="41" t="s">
        <v>136</v>
      </c>
      <c r="D107" s="40" t="s">
        <v>131</v>
      </c>
      <c r="E107" s="59" t="s">
        <v>126</v>
      </c>
      <c r="F107" s="34">
        <v>8400</v>
      </c>
      <c r="G107" s="34"/>
      <c r="H107" s="34"/>
      <c r="I107" s="34"/>
      <c r="J107" s="34"/>
      <c r="K107" s="34"/>
      <c r="L107" s="34"/>
      <c r="M107" s="34"/>
      <c r="N107" s="34"/>
      <c r="O107" s="34"/>
      <c r="P107" s="34"/>
      <c r="Q107" s="34"/>
      <c r="R107" s="34"/>
      <c r="S107" s="34"/>
      <c r="T107" s="34"/>
      <c r="U107" s="34"/>
      <c r="V107" s="34"/>
      <c r="W107" s="34"/>
      <c r="X107" s="34"/>
      <c r="Y107" s="34"/>
      <c r="Z107" s="34"/>
      <c r="AA107" s="67"/>
    </row>
    <row r="108" spans="1:27" ht="63.75" customHeight="1" thickBot="1" x14ac:dyDescent="0.6">
      <c r="A108" s="9" t="s">
        <v>138</v>
      </c>
      <c r="B108" s="34"/>
      <c r="C108" s="41" t="s">
        <v>153</v>
      </c>
      <c r="D108" s="41" t="s">
        <v>159</v>
      </c>
      <c r="E108" s="59" t="s">
        <v>126</v>
      </c>
      <c r="F108" s="34">
        <v>0</v>
      </c>
      <c r="G108" s="34"/>
      <c r="H108" s="34"/>
      <c r="I108" s="34"/>
      <c r="J108" s="34"/>
      <c r="K108" s="34"/>
      <c r="L108" s="34"/>
      <c r="M108" s="34"/>
      <c r="N108" s="34"/>
      <c r="O108" s="34"/>
      <c r="P108" s="34"/>
      <c r="Q108" s="34"/>
      <c r="R108" s="34"/>
      <c r="S108" s="34"/>
      <c r="T108" s="34"/>
      <c r="U108" s="34"/>
      <c r="V108" s="34"/>
      <c r="W108" s="34"/>
      <c r="X108" s="34"/>
      <c r="Y108" s="34"/>
      <c r="Z108" s="34"/>
      <c r="AA108" s="67"/>
    </row>
    <row r="109" spans="1:27" ht="71.25" customHeight="1" thickBot="1" x14ac:dyDescent="0.6">
      <c r="A109" s="9" t="s">
        <v>139</v>
      </c>
      <c r="B109" s="34"/>
      <c r="C109" s="41" t="s">
        <v>144</v>
      </c>
      <c r="D109" s="90" t="s">
        <v>156</v>
      </c>
      <c r="E109" s="49" t="s">
        <v>3</v>
      </c>
      <c r="F109" s="34">
        <v>5554</v>
      </c>
      <c r="G109" s="34"/>
      <c r="H109" s="34"/>
      <c r="I109" s="34"/>
      <c r="J109" s="34"/>
      <c r="K109" s="34"/>
      <c r="L109" s="34"/>
      <c r="M109" s="34"/>
      <c r="N109" s="34"/>
      <c r="O109" s="34"/>
      <c r="P109" s="34"/>
      <c r="Q109" s="34"/>
      <c r="R109" s="34"/>
      <c r="S109" s="34"/>
      <c r="T109" s="34"/>
      <c r="U109" s="34"/>
      <c r="V109" s="34"/>
      <c r="W109" s="34"/>
      <c r="X109" s="34"/>
      <c r="Y109" s="34"/>
      <c r="Z109" s="34"/>
      <c r="AA109" s="67"/>
    </row>
    <row r="110" spans="1:27" ht="63.75" customHeight="1" thickBot="1" x14ac:dyDescent="0.6">
      <c r="A110" s="9" t="s">
        <v>140</v>
      </c>
      <c r="B110" s="34"/>
      <c r="C110" s="41" t="s">
        <v>145</v>
      </c>
      <c r="D110" s="90"/>
      <c r="E110" s="49" t="s">
        <v>3</v>
      </c>
      <c r="F110" s="34">
        <v>422</v>
      </c>
      <c r="G110" s="34"/>
      <c r="H110" s="34"/>
      <c r="I110" s="34"/>
      <c r="J110" s="34"/>
      <c r="K110" s="34"/>
      <c r="L110" s="34"/>
      <c r="M110" s="34"/>
      <c r="N110" s="34"/>
      <c r="O110" s="34"/>
      <c r="P110" s="34"/>
      <c r="Q110" s="34"/>
      <c r="R110" s="34"/>
      <c r="S110" s="34"/>
      <c r="T110" s="34"/>
      <c r="U110" s="34"/>
      <c r="V110" s="34"/>
      <c r="W110" s="34"/>
      <c r="X110" s="34"/>
      <c r="Y110" s="34"/>
      <c r="Z110" s="34"/>
      <c r="AA110" s="67"/>
    </row>
    <row r="111" spans="1:27" ht="62.25" customHeight="1" thickBot="1" x14ac:dyDescent="0.6">
      <c r="A111" s="9" t="s">
        <v>141</v>
      </c>
      <c r="B111" s="34"/>
      <c r="C111" s="41" t="s">
        <v>146</v>
      </c>
      <c r="D111" s="90"/>
      <c r="E111" s="49" t="s">
        <v>3</v>
      </c>
      <c r="F111" s="34">
        <v>2722</v>
      </c>
      <c r="G111" s="34"/>
      <c r="H111" s="34"/>
      <c r="I111" s="34"/>
      <c r="J111" s="34"/>
      <c r="K111" s="34"/>
      <c r="L111" s="34"/>
      <c r="M111" s="34"/>
      <c r="N111" s="34"/>
      <c r="O111" s="34"/>
      <c r="P111" s="34"/>
      <c r="Q111" s="34"/>
      <c r="R111" s="34"/>
      <c r="S111" s="34"/>
      <c r="T111" s="34"/>
      <c r="U111" s="34"/>
      <c r="V111" s="34"/>
      <c r="W111" s="34"/>
      <c r="X111" s="34"/>
      <c r="Y111" s="34"/>
      <c r="Z111" s="34"/>
      <c r="AA111" s="67"/>
    </row>
    <row r="112" spans="1:27" ht="62.25" customHeight="1" thickBot="1" x14ac:dyDescent="0.6">
      <c r="A112" s="9" t="s">
        <v>142</v>
      </c>
      <c r="B112" s="34"/>
      <c r="C112" s="41" t="s">
        <v>147</v>
      </c>
      <c r="D112" s="90"/>
      <c r="E112" s="49" t="s">
        <v>3</v>
      </c>
      <c r="F112" s="34">
        <v>0</v>
      </c>
      <c r="G112" s="34"/>
      <c r="H112" s="34"/>
      <c r="I112" s="34"/>
      <c r="J112" s="34"/>
      <c r="K112" s="34"/>
      <c r="L112" s="34"/>
      <c r="M112" s="34"/>
      <c r="N112" s="34"/>
      <c r="O112" s="34"/>
      <c r="P112" s="34"/>
      <c r="Q112" s="34"/>
      <c r="R112" s="34"/>
      <c r="S112" s="34"/>
      <c r="T112" s="34"/>
      <c r="U112" s="34"/>
      <c r="V112" s="34"/>
      <c r="W112" s="34"/>
      <c r="X112" s="34"/>
      <c r="Y112" s="34"/>
      <c r="Z112" s="34"/>
      <c r="AA112" s="67"/>
    </row>
    <row r="113" spans="1:27" ht="50.25" customHeight="1" x14ac:dyDescent="0.5">
      <c r="A113" s="4"/>
      <c r="B113" s="4"/>
      <c r="C113" s="71" t="s">
        <v>108</v>
      </c>
      <c r="D113" s="72"/>
      <c r="E113" s="73">
        <f>SUM(F88:F112)</f>
        <v>1713512</v>
      </c>
      <c r="F113" s="13"/>
      <c r="G113" s="4"/>
    </row>
    <row r="114" spans="1:27" x14ac:dyDescent="0.45">
      <c r="D114" s="13"/>
      <c r="F114" s="13"/>
    </row>
    <row r="115" spans="1:27" x14ac:dyDescent="0.45">
      <c r="D115" s="13"/>
      <c r="F115" s="13"/>
    </row>
    <row r="116" spans="1:27" x14ac:dyDescent="0.45">
      <c r="D116" s="13"/>
      <c r="F116" s="13"/>
    </row>
    <row r="117" spans="1:27" x14ac:dyDescent="0.45">
      <c r="C117" s="22" t="s">
        <v>164</v>
      </c>
      <c r="D117" s="74"/>
      <c r="E117" s="22"/>
      <c r="F117" s="18"/>
      <c r="G117" s="18"/>
      <c r="H117" s="18"/>
      <c r="I117" s="18"/>
      <c r="J117" s="18"/>
      <c r="K117" s="18"/>
      <c r="L117" s="19"/>
      <c r="M117" s="82" t="s">
        <v>165</v>
      </c>
      <c r="N117" s="83"/>
      <c r="O117" s="83"/>
      <c r="P117" s="83"/>
      <c r="Q117" s="83"/>
      <c r="R117" s="83"/>
      <c r="S117" s="83"/>
      <c r="T117" s="83"/>
      <c r="U117" s="83"/>
      <c r="V117" s="83"/>
    </row>
    <row r="118" spans="1:27" x14ac:dyDescent="0.45">
      <c r="C118" s="89" t="s">
        <v>176</v>
      </c>
      <c r="D118" s="89"/>
      <c r="E118" s="89"/>
      <c r="F118" s="89"/>
      <c r="G118" s="89"/>
      <c r="H118" s="89"/>
      <c r="I118" s="89"/>
      <c r="J118" s="89"/>
      <c r="K118" s="89"/>
      <c r="L118" s="89"/>
      <c r="M118" s="89"/>
      <c r="N118" s="22"/>
      <c r="O118" s="22"/>
      <c r="P118" s="22"/>
      <c r="Q118" s="22"/>
      <c r="R118" s="89" t="s">
        <v>177</v>
      </c>
      <c r="S118" s="89"/>
      <c r="T118" s="89"/>
      <c r="U118" s="22"/>
      <c r="V118" s="22"/>
    </row>
    <row r="119" spans="1:27" x14ac:dyDescent="0.45">
      <c r="D119" s="4"/>
      <c r="F119" s="4"/>
      <c r="G119" s="4"/>
      <c r="H119" s="4"/>
      <c r="I119" s="4"/>
      <c r="J119" s="4"/>
      <c r="K119" s="4"/>
      <c r="L119" s="4"/>
      <c r="M119" s="4"/>
      <c r="N119" s="4"/>
      <c r="O119" s="4"/>
      <c r="P119" s="4"/>
      <c r="Q119" s="4"/>
      <c r="R119" s="4"/>
    </row>
    <row r="120" spans="1:27" x14ac:dyDescent="0.45">
      <c r="D120" s="4"/>
      <c r="F120" s="4"/>
      <c r="G120" s="4"/>
      <c r="H120" s="4"/>
      <c r="I120" s="4"/>
      <c r="J120" s="4"/>
      <c r="K120" s="4"/>
      <c r="L120" s="4"/>
      <c r="M120" s="4"/>
      <c r="N120" s="4"/>
      <c r="O120" s="4"/>
      <c r="P120" s="4"/>
      <c r="Q120" s="4"/>
      <c r="R120" s="4"/>
    </row>
    <row r="121" spans="1:27" ht="34.5" customHeight="1" x14ac:dyDescent="0.45">
      <c r="D121" s="74"/>
      <c r="E121" s="22"/>
      <c r="F121" s="74"/>
      <c r="G121" s="4"/>
      <c r="H121" s="4"/>
      <c r="I121" s="4"/>
      <c r="J121" s="85"/>
      <c r="K121" s="85"/>
      <c r="L121" s="85"/>
      <c r="M121" s="85"/>
      <c r="N121" s="4"/>
      <c r="O121" s="4"/>
      <c r="P121" s="4"/>
      <c r="Q121" s="4"/>
      <c r="R121" s="4"/>
    </row>
    <row r="122" spans="1:27" ht="33.75" customHeight="1" x14ac:dyDescent="0.45">
      <c r="C122" s="77" t="s">
        <v>178</v>
      </c>
      <c r="D122" s="77"/>
      <c r="E122" s="77"/>
      <c r="F122" s="77"/>
      <c r="G122" s="77"/>
      <c r="H122" s="77"/>
      <c r="I122" s="77"/>
      <c r="J122" s="77"/>
      <c r="K122" s="77"/>
      <c r="L122" s="77"/>
      <c r="R122" s="77"/>
      <c r="S122" s="77" t="s">
        <v>179</v>
      </c>
      <c r="T122" s="77"/>
      <c r="U122" s="77"/>
      <c r="V122" s="77"/>
      <c r="W122" s="77"/>
      <c r="X122" s="77"/>
    </row>
    <row r="123" spans="1:27" ht="35.25" customHeight="1" x14ac:dyDescent="0.45">
      <c r="C123" s="74" t="s">
        <v>174</v>
      </c>
      <c r="D123" s="74"/>
      <c r="E123" s="22" t="s">
        <v>180</v>
      </c>
      <c r="F123" s="22"/>
      <c r="G123" s="74"/>
      <c r="H123" s="74"/>
      <c r="I123" s="74"/>
      <c r="J123" s="74"/>
      <c r="K123" s="74"/>
      <c r="L123" s="74"/>
      <c r="M123" s="74"/>
      <c r="N123" s="74"/>
      <c r="O123" s="86"/>
      <c r="P123" s="86"/>
      <c r="Q123" s="86"/>
      <c r="R123" s="74"/>
      <c r="S123" s="106" t="s">
        <v>181</v>
      </c>
      <c r="T123" s="106"/>
      <c r="U123" s="106"/>
      <c r="V123" s="106"/>
      <c r="W123" s="106"/>
      <c r="X123" s="74"/>
      <c r="Y123" s="74"/>
      <c r="Z123" s="74"/>
    </row>
    <row r="124" spans="1:27" ht="35.25" customHeight="1" x14ac:dyDescent="0.45">
      <c r="C124" s="75"/>
      <c r="D124" s="75"/>
      <c r="E124" s="75"/>
      <c r="F124" s="75"/>
      <c r="G124" s="75"/>
      <c r="H124" s="75"/>
      <c r="I124" s="75"/>
      <c r="J124" s="75"/>
      <c r="K124" s="4"/>
      <c r="L124" s="4"/>
      <c r="M124" s="4"/>
      <c r="N124" s="33"/>
      <c r="O124" s="76"/>
      <c r="P124" s="76"/>
      <c r="Q124" s="76"/>
      <c r="R124" s="76"/>
      <c r="S124" s="76"/>
      <c r="T124" s="76"/>
      <c r="U124" s="76"/>
      <c r="V124" s="76"/>
    </row>
    <row r="125" spans="1:27" x14ac:dyDescent="0.45">
      <c r="A125" s="21"/>
      <c r="B125" s="21"/>
      <c r="C125" s="22"/>
      <c r="D125" s="4"/>
      <c r="F125" s="4"/>
      <c r="G125" s="4"/>
      <c r="H125" s="75"/>
      <c r="I125" s="75"/>
      <c r="J125" s="75"/>
      <c r="K125" s="4"/>
      <c r="L125" s="4"/>
      <c r="M125" s="4"/>
      <c r="N125" s="4"/>
      <c r="O125" s="4"/>
      <c r="P125" s="4"/>
      <c r="Q125" s="4"/>
      <c r="R125" s="4"/>
    </row>
    <row r="126" spans="1:27" x14ac:dyDescent="0.45">
      <c r="A126" s="21"/>
      <c r="B126" s="21"/>
      <c r="C126" s="22"/>
      <c r="D126" s="22" t="s">
        <v>182</v>
      </c>
      <c r="E126" s="22"/>
      <c r="F126" s="4"/>
      <c r="G126" s="4"/>
      <c r="H126" s="75"/>
      <c r="I126" s="75"/>
      <c r="J126" s="75"/>
      <c r="K126" s="4"/>
      <c r="L126" s="4"/>
      <c r="M126" s="86"/>
      <c r="N126" s="86"/>
      <c r="O126" s="86"/>
      <c r="P126" s="75"/>
      <c r="Q126" s="75"/>
      <c r="R126" s="75"/>
      <c r="S126" s="5"/>
      <c r="T126" s="5"/>
      <c r="U126" s="5"/>
      <c r="V126" s="5"/>
      <c r="W126" s="5"/>
      <c r="X126" s="5"/>
      <c r="Y126" s="5"/>
      <c r="Z126" s="5"/>
      <c r="AA126" s="5"/>
    </row>
    <row r="127" spans="1:27" x14ac:dyDescent="0.45">
      <c r="D127" s="22" t="s">
        <v>183</v>
      </c>
      <c r="E127" s="22"/>
      <c r="F127" s="4"/>
      <c r="G127" s="4"/>
      <c r="H127" s="4"/>
      <c r="I127" s="4"/>
      <c r="J127" s="4"/>
      <c r="K127" s="4"/>
      <c r="L127" s="4"/>
      <c r="M127" s="4"/>
      <c r="N127" s="4"/>
      <c r="O127" s="4"/>
      <c r="P127" s="4"/>
      <c r="Q127" s="4"/>
      <c r="R127" s="4"/>
      <c r="S127" s="89"/>
      <c r="T127" s="89"/>
      <c r="U127" s="89"/>
      <c r="V127" s="89"/>
      <c r="W127" s="89"/>
      <c r="X127" s="89"/>
    </row>
    <row r="128" spans="1:27" x14ac:dyDescent="0.45">
      <c r="T128" s="89"/>
      <c r="U128" s="89"/>
      <c r="V128" s="89"/>
      <c r="W128" s="89"/>
    </row>
    <row r="130" spans="4:6" x14ac:dyDescent="0.45">
      <c r="D130" s="84" t="s">
        <v>184</v>
      </c>
      <c r="E130" s="84"/>
      <c r="F130" s="84"/>
    </row>
  </sheetData>
  <mergeCells count="45">
    <mergeCell ref="O123:Q123"/>
    <mergeCell ref="S123:W123"/>
    <mergeCell ref="S127:X127"/>
    <mergeCell ref="T128:W128"/>
    <mergeCell ref="C102:E102"/>
    <mergeCell ref="C92:E92"/>
    <mergeCell ref="C87:E87"/>
    <mergeCell ref="D93:D97"/>
    <mergeCell ref="C106:E106"/>
    <mergeCell ref="C98:E98"/>
    <mergeCell ref="C104:E104"/>
    <mergeCell ref="B11:C11"/>
    <mergeCell ref="B12:C12"/>
    <mergeCell ref="B13:C13"/>
    <mergeCell ref="C45:E45"/>
    <mergeCell ref="A6:C10"/>
    <mergeCell ref="S7:S9"/>
    <mergeCell ref="D6:Z6"/>
    <mergeCell ref="G8:I9"/>
    <mergeCell ref="J8:J10"/>
    <mergeCell ref="G7:O7"/>
    <mergeCell ref="K8:O9"/>
    <mergeCell ref="T7:T9"/>
    <mergeCell ref="U7:U9"/>
    <mergeCell ref="V7:V9"/>
    <mergeCell ref="W7:Z9"/>
    <mergeCell ref="P7:P9"/>
    <mergeCell ref="Q7:Q9"/>
    <mergeCell ref="R7:R9"/>
    <mergeCell ref="D51:D55"/>
    <mergeCell ref="C50:E50"/>
    <mergeCell ref="D46:D48"/>
    <mergeCell ref="M117:V117"/>
    <mergeCell ref="D130:F130"/>
    <mergeCell ref="J121:M121"/>
    <mergeCell ref="M126:O126"/>
    <mergeCell ref="C56:E56"/>
    <mergeCell ref="D88:D90"/>
    <mergeCell ref="C64:E64"/>
    <mergeCell ref="C60:E60"/>
    <mergeCell ref="D67:D70"/>
    <mergeCell ref="C118:M118"/>
    <mergeCell ref="C62:E62"/>
    <mergeCell ref="R118:T118"/>
    <mergeCell ref="D109:D112"/>
  </mergeCells>
  <phoneticPr fontId="5" type="noConversion"/>
  <pageMargins left="0" right="7.874015748031496E-2" top="0" bottom="0" header="0" footer="0"/>
  <pageSetup paperSize="9" scale="23" fitToHeight="3" orientation="landscape" r:id="rId1"/>
  <rowBreaks count="1" manualBreakCount="1">
    <brk id="85" max="25" man="1"/>
  </rowBreaks>
  <colBreaks count="1" manualBreakCount="1">
    <brk id="27" max="130"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iunie  2023</vt:lpstr>
      <vt:lpstr>'iunie  2023'!Print_Area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Ileana CRISTESCU</dc:creator>
  <cp:lastModifiedBy>Corina Costelian</cp:lastModifiedBy>
  <cp:lastPrinted>2023-03-02T08:02:18Z</cp:lastPrinted>
  <dcterms:created xsi:type="dcterms:W3CDTF">2018-05-16T09:42:58Z</dcterms:created>
  <dcterms:modified xsi:type="dcterms:W3CDTF">2023-08-03T05:46:26Z</dcterms:modified>
</cp:coreProperties>
</file>