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1840" windowHeight="12435"/>
  </bookViews>
  <sheets>
    <sheet name="Foaie1" sheetId="1" r:id="rId1"/>
    <sheet name="Sheet1" sheetId="2" r:id="rId2"/>
  </sheets>
  <definedNames>
    <definedName name="_Toc527108195" localSheetId="0">Foaie1!$A$3</definedName>
    <definedName name="_xlnm.Print_Area" localSheetId="0">Foaie1!$A$2:$C$71</definedName>
  </definedNames>
  <calcPr calcId="124519"/>
</workbook>
</file>

<file path=xl/calcChain.xml><?xml version="1.0" encoding="utf-8"?>
<calcChain xmlns="http://schemas.openxmlformats.org/spreadsheetml/2006/main">
  <c r="C23" i="1"/>
  <c r="B8"/>
  <c r="C28" s="1"/>
  <c r="B13"/>
  <c r="C54"/>
  <c r="C34"/>
  <c r="C35" l="1"/>
  <c r="C27"/>
  <c r="B24"/>
  <c r="B39" l="1"/>
  <c r="C45" l="1"/>
  <c r="C53"/>
  <c r="B29"/>
  <c r="B56" l="1"/>
  <c r="B48"/>
</calcChain>
</file>

<file path=xl/sharedStrings.xml><?xml version="1.0" encoding="utf-8"?>
<sst xmlns="http://schemas.openxmlformats.org/spreadsheetml/2006/main" count="93" uniqueCount="83">
  <si>
    <t>INDICATORI</t>
  </si>
  <si>
    <t>RĂSPUNS</t>
  </si>
  <si>
    <t>A. Procesul de elaborare a actelor normative</t>
  </si>
  <si>
    <r>
      <t>1.</t>
    </r>
    <r>
      <rPr>
        <sz val="12"/>
        <color theme="1"/>
        <rFont val="Times New Roman"/>
        <family val="1"/>
      </rPr>
      <t xml:space="preserve"> Numărul proiectelor de acte normative adoptate </t>
    </r>
  </si>
  <si>
    <r>
      <t>2.</t>
    </r>
    <r>
      <rPr>
        <sz val="12"/>
        <color theme="1"/>
        <rFont val="Times New Roman"/>
        <family val="1"/>
      </rPr>
      <t xml:space="preserve"> Numărul proiectelor de acte normative care au fost anunţate în mod public</t>
    </r>
  </si>
  <si>
    <t xml:space="preserve">    Dintre acestea, au fost anunţate în mod public:</t>
  </si>
  <si>
    <t>a. pe site-ul propriu</t>
  </si>
  <si>
    <t>b. prin afisare la sediul propriu</t>
  </si>
  <si>
    <r>
      <t>3.</t>
    </r>
    <r>
      <rPr>
        <sz val="12"/>
        <color theme="1"/>
        <rFont val="Times New Roman"/>
        <family val="1"/>
      </rPr>
      <t xml:space="preserve"> Numărul de cereri primite pentru furnizarea de informaţii referitoare la proiecte de acte normative</t>
    </r>
  </si>
  <si>
    <t xml:space="preserve">     a. persoane fizice</t>
  </si>
  <si>
    <t xml:space="preserve">     b. asociaţii de afaceri sau alte asociații legal constituite</t>
  </si>
  <si>
    <r>
      <t>3.1</t>
    </r>
    <r>
      <rPr>
        <sz val="12"/>
        <color theme="1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</si>
  <si>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</si>
  <si>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</si>
  <si>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</si>
  <si>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2"/>
        <color theme="1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</si>
  <si>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2"/>
        <color theme="1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</si>
  <si>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Times New Roman"/>
        <family val="1"/>
      </rPr>
      <t xml:space="preserve"> Numărul total al recomandărilor primite</t>
    </r>
  </si>
  <si>
    <r>
      <t>8.</t>
    </r>
    <r>
      <rPr>
        <sz val="12"/>
        <color theme="1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</si>
  <si>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2"/>
        <color theme="1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</si>
  <si>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2"/>
        <color theme="1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</si>
  <si>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2"/>
        <color theme="1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</si>
  <si>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2"/>
        <color theme="1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</si>
  <si>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2"/>
        <color theme="1"/>
        <rFont val="Times New Roman"/>
        <family val="1"/>
      </rPr>
      <t xml:space="preserve"> Dintre acestea, câte au fost organizate la inițiativa:</t>
    </r>
  </si>
  <si>
    <t>a. unor asociații legal constituite</t>
  </si>
  <si>
    <t>b. unor autorități publice</t>
  </si>
  <si>
    <t>c. din proprie inițiativă</t>
  </si>
  <si>
    <r>
      <t>10.</t>
    </r>
    <r>
      <rPr>
        <sz val="12"/>
        <color theme="1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</si>
  <si>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2"/>
        <color theme="1"/>
        <rFont val="Times New Roman"/>
        <family val="1"/>
      </rPr>
      <t>Numărul proiectelor de acte normative anunțate în mod public și neadoptate</t>
    </r>
  </si>
  <si>
    <r>
      <t>11.</t>
    </r>
    <r>
      <rPr>
        <sz val="12"/>
        <color theme="1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</si>
  <si>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Times New Roman"/>
        <family val="1"/>
      </rPr>
      <t xml:space="preserve"> Numărul versiunilor finale adoptate ale actelor normative care au fost publicate</t>
    </r>
  </si>
  <si>
    <t>B. Procesul de luare a deciziilor</t>
  </si>
  <si>
    <r>
      <t>1.</t>
    </r>
    <r>
      <rPr>
        <sz val="12"/>
        <color theme="1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</si>
  <si>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2"/>
        <color theme="1"/>
        <rFont val="Times New Roman"/>
        <family val="1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</si>
  <si>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</si>
  <si>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</si>
  <si>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</si>
  <si>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t>3.</t>
    </r>
    <r>
      <rPr>
        <sz val="12"/>
        <color theme="1"/>
        <rFont val="Times New Roman"/>
        <family val="1"/>
      </rPr>
      <t xml:space="preserve"> Numărul estimat al persoanelor care au participat efectiv la şedinţele publice </t>
    </r>
    <r>
      <rPr>
        <i/>
        <sz val="12"/>
        <color theme="1"/>
        <rFont val="Times New Roman"/>
        <family val="1"/>
      </rPr>
      <t>(exclusiv funcţionarii)</t>
    </r>
    <r>
      <rPr>
        <sz val="12"/>
        <color theme="1"/>
        <rFont val="Times New Roman"/>
        <family val="1"/>
      </rPr>
      <t xml:space="preserve">               </t>
    </r>
  </si>
  <si>
    <r>
      <t>4.</t>
    </r>
    <r>
      <rPr>
        <sz val="12"/>
        <color theme="1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</si>
  <si>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2"/>
        <color theme="1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</si>
  <si>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Times New Roman"/>
        <family val="1"/>
      </rPr>
      <t xml:space="preserve"> Numărul total al recomandărilor incluse în deciziile luate</t>
    </r>
  </si>
  <si>
    <r>
      <t>7.</t>
    </r>
    <r>
      <rPr>
        <sz val="12"/>
        <color theme="1"/>
        <rFont val="Times New Roman"/>
        <family val="1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</si>
  <si>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</si>
  <si>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</si>
  <si>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r>
      <t>8.</t>
    </r>
    <r>
      <rPr>
        <sz val="12"/>
        <color theme="1"/>
        <rFont val="Times New Roman"/>
        <family val="1"/>
      </rPr>
      <t xml:space="preserve"> Numărul total al proceselor verbale (minuta) şedinţelor publice</t>
    </r>
  </si>
  <si>
    <r>
      <t>9.</t>
    </r>
    <r>
      <rPr>
        <sz val="12"/>
        <color theme="1"/>
        <rFont val="Times New Roman"/>
        <family val="1"/>
      </rPr>
      <t xml:space="preserve"> Numărul proceselor verbale (minuta) făcute publice</t>
    </r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</si>
  <si>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</si>
  <si>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</si>
  <si>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</si>
  <si>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</si>
  <si>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</si>
  <si>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</si>
  <si>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</si>
  <si>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</si>
  <si>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</si>
  <si>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</si>
  <si>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</si>
  <si>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</si>
  <si>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r>
      <t>1.</t>
    </r>
    <r>
      <rPr>
        <sz val="12"/>
        <color theme="1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</si>
  <si>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>D. Afișare standardizată</t>
  </si>
  <si>
    <t xml:space="preserve">c.  prin mass-media </t>
  </si>
  <si>
    <t>5. Numele și prenumele persoanei desemnate responsabilă pentru relația cu societatea civilă la nivelul autorității sau instituției</t>
  </si>
  <si>
    <t>Raport anual privind transparența decizională aferent anului 2022</t>
  </si>
  <si>
    <r>
      <t>7.2.</t>
    </r>
    <r>
      <rPr>
        <sz val="12"/>
        <color theme="1"/>
        <rFont val="Times New Roman"/>
        <family val="1"/>
      </rPr>
      <t xml:space="preserve"> Ponderea recomandărilor primite în format electronic/on-line</t>
    </r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</si>
  <si>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</si>
  <si>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</si>
  <si>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</si>
  <si>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</si>
  <si>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</si>
  <si>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</si>
  <si>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</si>
  <si>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</si>
  <si>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</si>
  <si>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</si>
  <si>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</si>
  <si>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r>
      <rPr>
        <b/>
        <sz val="12"/>
        <color theme="1"/>
        <rFont val="Times New Roman"/>
        <family val="1"/>
      </rPr>
      <t xml:space="preserve">7.1. </t>
    </r>
    <r>
      <rPr>
        <sz val="12"/>
        <color theme="1"/>
        <rFont val="Times New Roman"/>
        <family val="1"/>
      </rPr>
      <t>Numărul recomandărilor primite în format electronic/on-line</t>
    </r>
  </si>
  <si>
    <t xml:space="preserve">DENUMIRE INSTITUȚIE: VLĂDEȘTI </t>
  </si>
  <si>
    <t>DA</t>
  </si>
  <si>
    <t>NU</t>
  </si>
  <si>
    <t>Neimplicarea cetatenilor</t>
  </si>
  <si>
    <t xml:space="preserve">afisarea informatiilor in monitorul oficial </t>
  </si>
  <si>
    <t xml:space="preserve">SIMIONOVICI MIHAI </t>
  </si>
  <si>
    <t>informarea cetățenilor prin consilierii locali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</si>
</sst>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protection locked="0"/>
    </xf>
    <xf numFmtId="0" fontId="0" fillId="0" borderId="8" xfId="0" applyFill="1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0" fillId="0" borderId="0" xfId="0" applyBorder="1" applyProtection="1">
      <protection locked="0"/>
    </xf>
    <xf numFmtId="10" fontId="0" fillId="0" borderId="15" xfId="0" applyNumberFormat="1" applyBorder="1" applyProtection="1"/>
    <xf numFmtId="0" fontId="0" fillId="0" borderId="0" xfId="0" applyProtection="1"/>
    <xf numFmtId="0" fontId="7" fillId="0" borderId="12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8" xfId="0" applyFont="1" applyBorder="1" applyAlignment="1" applyProtection="1"/>
    <xf numFmtId="0" fontId="7" fillId="0" borderId="5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justify" vertical="center"/>
    </xf>
    <xf numFmtId="0" fontId="3" fillId="0" borderId="11" xfId="0" applyFont="1" applyBorder="1" applyAlignment="1" applyProtection="1">
      <alignment horizontal="justify" vertical="center"/>
    </xf>
    <xf numFmtId="0" fontId="4" fillId="0" borderId="4" xfId="0" applyFont="1" applyFill="1" applyBorder="1" applyAlignment="1" applyProtection="1">
      <alignment horizontal="justify" vertical="center"/>
    </xf>
    <xf numFmtId="0" fontId="4" fillId="0" borderId="4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justify" vertical="center"/>
    </xf>
    <xf numFmtId="0" fontId="3" fillId="0" borderId="4" xfId="0" applyFont="1" applyBorder="1" applyAlignment="1" applyProtection="1">
      <alignment horizontal="justify" vertical="center"/>
    </xf>
    <xf numFmtId="0" fontId="3" fillId="0" borderId="6" xfId="0" applyFont="1" applyBorder="1" applyAlignment="1" applyProtection="1">
      <alignment horizontal="justify" vertical="center"/>
    </xf>
    <xf numFmtId="0" fontId="4" fillId="0" borderId="6" xfId="0" applyFont="1" applyFill="1" applyBorder="1" applyAlignment="1" applyProtection="1">
      <alignment horizontal="justify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4" fillId="0" borderId="11" xfId="0" applyFont="1" applyBorder="1" applyAlignment="1" applyProtection="1">
      <alignment horizontal="justify" vertical="center"/>
    </xf>
    <xf numFmtId="0" fontId="4" fillId="0" borderId="6" xfId="0" applyFont="1" applyBorder="1" applyAlignment="1" applyProtection="1">
      <alignment horizontal="justify" vertical="center"/>
    </xf>
    <xf numFmtId="0" fontId="4" fillId="0" borderId="4" xfId="0" applyFont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justify" vertical="center"/>
    </xf>
    <xf numFmtId="0" fontId="3" fillId="2" borderId="14" xfId="0" applyFont="1" applyFill="1" applyBorder="1" applyAlignment="1" applyProtection="1">
      <alignment horizontal="justify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justify" vertical="center" wrapText="1"/>
    </xf>
    <xf numFmtId="0" fontId="4" fillId="0" borderId="4" xfId="0" applyFont="1" applyFill="1" applyBorder="1" applyAlignment="1" applyProtection="1">
      <alignment horizontal="justify" vertical="center"/>
    </xf>
    <xf numFmtId="0" fontId="4" fillId="0" borderId="5" xfId="0" applyFont="1" applyFill="1" applyBorder="1" applyAlignment="1" applyProtection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9"/>
  <sheetViews>
    <sheetView tabSelected="1" topLeftCell="A55" zoomScale="91" zoomScaleNormal="91" workbookViewId="0">
      <selection activeCell="C75" sqref="C75"/>
    </sheetView>
  </sheetViews>
  <sheetFormatPr defaultRowHeight="15"/>
  <cols>
    <col min="1" max="1" width="138.42578125" style="1" customWidth="1"/>
    <col min="2" max="2" width="39.42578125" style="1" customWidth="1"/>
    <col min="3" max="3" width="26.42578125" style="1" customWidth="1"/>
    <col min="4" max="16384" width="9.140625" style="1"/>
  </cols>
  <sheetData>
    <row r="1" spans="1:13" ht="51.75" customHeight="1">
      <c r="A1" s="36" t="s">
        <v>62</v>
      </c>
      <c r="B1" s="36"/>
    </row>
    <row r="2" spans="1:13" ht="33.75" customHeight="1">
      <c r="A2" s="41" t="s">
        <v>76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5.75">
      <c r="A3" s="42"/>
      <c r="B3" s="42"/>
      <c r="C3" s="42"/>
      <c r="D3" s="42"/>
      <c r="E3" s="42"/>
      <c r="F3" s="42"/>
      <c r="G3" s="42"/>
      <c r="H3" s="42"/>
      <c r="I3" s="42"/>
    </row>
    <row r="4" spans="1:13" ht="15.75" thickBot="1"/>
    <row r="5" spans="1:13" ht="16.5" thickBot="1">
      <c r="A5" s="2" t="s">
        <v>0</v>
      </c>
      <c r="B5" s="3" t="s">
        <v>1</v>
      </c>
    </row>
    <row r="6" spans="1:13" ht="16.5" thickBot="1">
      <c r="A6" s="43" t="s">
        <v>2</v>
      </c>
      <c r="B6" s="44"/>
    </row>
    <row r="7" spans="1:13" ht="15.75">
      <c r="A7" s="22" t="s">
        <v>3</v>
      </c>
      <c r="B7" s="4">
        <v>67</v>
      </c>
    </row>
    <row r="8" spans="1:13" ht="18.75">
      <c r="A8" s="21" t="s">
        <v>4</v>
      </c>
      <c r="B8" s="20">
        <f>B10+B11+B12</f>
        <v>67</v>
      </c>
      <c r="C8" s="16" t="s">
        <v>64</v>
      </c>
    </row>
    <row r="9" spans="1:13" ht="15.75">
      <c r="A9" s="45" t="s">
        <v>5</v>
      </c>
      <c r="B9" s="46"/>
    </row>
    <row r="10" spans="1:13" ht="15.75">
      <c r="A10" s="23" t="s">
        <v>6</v>
      </c>
      <c r="B10" s="5">
        <v>67</v>
      </c>
    </row>
    <row r="11" spans="1:13" ht="15.75">
      <c r="A11" s="23" t="s">
        <v>7</v>
      </c>
      <c r="B11" s="5">
        <v>0</v>
      </c>
    </row>
    <row r="12" spans="1:13" ht="15.75">
      <c r="A12" s="24" t="s">
        <v>60</v>
      </c>
      <c r="B12" s="5">
        <v>0</v>
      </c>
    </row>
    <row r="13" spans="1:13" ht="18.75">
      <c r="A13" s="25" t="s">
        <v>8</v>
      </c>
      <c r="B13" s="20">
        <f>B14+B15</f>
        <v>1</v>
      </c>
      <c r="C13" s="16" t="s">
        <v>64</v>
      </c>
    </row>
    <row r="14" spans="1:13" ht="15.75">
      <c r="A14" s="23" t="s">
        <v>9</v>
      </c>
      <c r="B14" s="6">
        <v>1</v>
      </c>
    </row>
    <row r="15" spans="1:13" ht="15.75">
      <c r="A15" s="23" t="s">
        <v>10</v>
      </c>
      <c r="B15" s="7">
        <v>0</v>
      </c>
    </row>
    <row r="16" spans="1:13" ht="15.75">
      <c r="A16" s="26" t="s">
        <v>11</v>
      </c>
      <c r="B16" s="8">
        <v>0</v>
      </c>
    </row>
    <row r="17" spans="1:3" ht="15.75">
      <c r="A17" s="26" t="s">
        <v>12</v>
      </c>
      <c r="B17" s="8">
        <v>1</v>
      </c>
    </row>
    <row r="18" spans="1:3" ht="15.75">
      <c r="A18" s="26" t="s">
        <v>13</v>
      </c>
      <c r="B18" s="8">
        <v>0</v>
      </c>
    </row>
    <row r="19" spans="1:3" ht="15.75">
      <c r="A19" s="26" t="s">
        <v>14</v>
      </c>
      <c r="B19" s="8">
        <v>1</v>
      </c>
    </row>
    <row r="20" spans="1:3" ht="15.75">
      <c r="A20" s="26" t="s">
        <v>15</v>
      </c>
      <c r="B20" s="9">
        <v>0</v>
      </c>
    </row>
    <row r="21" spans="1:3" ht="15.75">
      <c r="A21" s="27" t="s">
        <v>16</v>
      </c>
      <c r="B21" s="9">
        <v>0</v>
      </c>
    </row>
    <row r="22" spans="1:3" ht="15.75">
      <c r="A22" s="21" t="s">
        <v>17</v>
      </c>
      <c r="B22" s="8">
        <v>0</v>
      </c>
    </row>
    <row r="23" spans="1:3" ht="15.75">
      <c r="A23" s="23" t="s">
        <v>75</v>
      </c>
      <c r="B23" s="9">
        <v>0</v>
      </c>
      <c r="C23" s="16" t="b">
        <f>IF(AND(B23&lt;=B22),TRUE,FALSE)</f>
        <v>1</v>
      </c>
    </row>
    <row r="24" spans="1:3" ht="15.75">
      <c r="A24" s="21" t="s">
        <v>63</v>
      </c>
      <c r="B24" s="15" t="e">
        <f>B23/B22</f>
        <v>#DIV/0!</v>
      </c>
      <c r="C24" s="16" t="s">
        <v>64</v>
      </c>
    </row>
    <row r="25" spans="1:3" ht="15.75">
      <c r="A25" s="21" t="s">
        <v>18</v>
      </c>
      <c r="B25" s="8">
        <v>0</v>
      </c>
    </row>
    <row r="26" spans="1:3" ht="15.75">
      <c r="A26" s="21" t="s">
        <v>19</v>
      </c>
      <c r="B26" s="8">
        <v>0</v>
      </c>
    </row>
    <row r="27" spans="1:3" ht="15.75">
      <c r="A27" s="21" t="s">
        <v>20</v>
      </c>
      <c r="B27" s="9">
        <v>0</v>
      </c>
      <c r="C27" s="16" t="b">
        <f>IF(AND(B27&lt;=B8),TRUE,FALSE)</f>
        <v>1</v>
      </c>
    </row>
    <row r="28" spans="1:3" ht="15.75">
      <c r="A28" s="21" t="s">
        <v>21</v>
      </c>
      <c r="B28" s="9">
        <v>0</v>
      </c>
      <c r="C28" s="16" t="b">
        <f>IF(AND(B28&lt;=B8),TRUE,FALSE)</f>
        <v>1</v>
      </c>
    </row>
    <row r="29" spans="1:3" ht="18.75">
      <c r="A29" s="21" t="s">
        <v>22</v>
      </c>
      <c r="B29" s="19">
        <f>B31+B32+B33</f>
        <v>0</v>
      </c>
      <c r="C29" s="16" t="s">
        <v>64</v>
      </c>
    </row>
    <row r="30" spans="1:3" ht="15.75">
      <c r="A30" s="21" t="s">
        <v>23</v>
      </c>
      <c r="B30" s="9">
        <v>0</v>
      </c>
    </row>
    <row r="31" spans="1:3" ht="15.75">
      <c r="A31" s="23" t="s">
        <v>24</v>
      </c>
      <c r="B31" s="9">
        <v>0</v>
      </c>
    </row>
    <row r="32" spans="1:3" ht="15.75">
      <c r="A32" s="28" t="s">
        <v>25</v>
      </c>
      <c r="B32" s="10">
        <v>0</v>
      </c>
    </row>
    <row r="33" spans="1:3" ht="15.75">
      <c r="A33" s="23" t="s">
        <v>26</v>
      </c>
      <c r="B33" s="8">
        <v>0</v>
      </c>
    </row>
    <row r="34" spans="1:3" ht="31.5">
      <c r="A34" s="21" t="s">
        <v>27</v>
      </c>
      <c r="B34" s="8">
        <v>25</v>
      </c>
      <c r="C34" s="16" t="b">
        <f>IF(AND(B34&lt;=B7),TRUE,FALSE)</f>
        <v>1</v>
      </c>
    </row>
    <row r="35" spans="1:3" ht="15.75">
      <c r="A35" s="21" t="s">
        <v>28</v>
      </c>
      <c r="B35" s="8">
        <v>1</v>
      </c>
      <c r="C35" s="16" t="b">
        <f>IF(AND(B35&lt;=B8),TRUE,FALSE)</f>
        <v>1</v>
      </c>
    </row>
    <row r="36" spans="1:3" ht="15.75">
      <c r="A36" s="21" t="s">
        <v>29</v>
      </c>
      <c r="B36" s="8">
        <v>2</v>
      </c>
    </row>
    <row r="37" spans="1:3" ht="16.5" thickBot="1">
      <c r="A37" s="25" t="s">
        <v>30</v>
      </c>
      <c r="B37" s="8">
        <v>2</v>
      </c>
    </row>
    <row r="38" spans="1:3" ht="16.5" thickBot="1">
      <c r="A38" s="37" t="s">
        <v>31</v>
      </c>
      <c r="B38" s="38"/>
    </row>
    <row r="39" spans="1:3" ht="18.75">
      <c r="A39" s="22" t="s">
        <v>32</v>
      </c>
      <c r="B39" s="17">
        <f>B41+B42+B43</f>
        <v>23</v>
      </c>
      <c r="C39" s="16" t="s">
        <v>64</v>
      </c>
    </row>
    <row r="40" spans="1:3" ht="15.75">
      <c r="A40" s="29" t="s">
        <v>33</v>
      </c>
      <c r="B40" s="11"/>
    </row>
    <row r="41" spans="1:3" ht="15.75">
      <c r="A41" s="23" t="s">
        <v>34</v>
      </c>
      <c r="B41" s="8">
        <v>0</v>
      </c>
    </row>
    <row r="42" spans="1:3" ht="15.75">
      <c r="A42" s="23" t="s">
        <v>35</v>
      </c>
      <c r="B42" s="8">
        <v>23</v>
      </c>
    </row>
    <row r="43" spans="1:3" ht="15.75">
      <c r="A43" s="23" t="s">
        <v>36</v>
      </c>
      <c r="B43" s="8">
        <v>0</v>
      </c>
    </row>
    <row r="44" spans="1:3" ht="15.75">
      <c r="A44" s="21" t="s">
        <v>37</v>
      </c>
      <c r="B44" s="8">
        <v>5</v>
      </c>
    </row>
    <row r="45" spans="1:3" ht="15.75">
      <c r="A45" s="21" t="s">
        <v>38</v>
      </c>
      <c r="B45" s="8">
        <v>0</v>
      </c>
      <c r="C45" s="16" t="b">
        <f>IF(AND(B45&lt;=B39),TRUE,FALSE)</f>
        <v>1</v>
      </c>
    </row>
    <row r="46" spans="1:3" ht="15.75">
      <c r="A46" s="21" t="s">
        <v>39</v>
      </c>
      <c r="B46" s="8">
        <v>0</v>
      </c>
    </row>
    <row r="47" spans="1:3" ht="15.75">
      <c r="A47" s="21" t="s">
        <v>40</v>
      </c>
      <c r="B47" s="8">
        <v>0</v>
      </c>
    </row>
    <row r="48" spans="1:3" ht="18.75">
      <c r="A48" s="30" t="s">
        <v>41</v>
      </c>
      <c r="B48" s="18">
        <f>B49+B50+B51</f>
        <v>0</v>
      </c>
      <c r="C48" s="16" t="s">
        <v>64</v>
      </c>
    </row>
    <row r="49" spans="1:8" ht="15.75">
      <c r="A49" s="23" t="s">
        <v>42</v>
      </c>
      <c r="B49" s="8">
        <v>0</v>
      </c>
    </row>
    <row r="50" spans="1:8" ht="15.75">
      <c r="A50" s="23" t="s">
        <v>43</v>
      </c>
      <c r="B50" s="8">
        <v>0</v>
      </c>
    </row>
    <row r="51" spans="1:8" ht="15.75">
      <c r="A51" s="23" t="s">
        <v>65</v>
      </c>
      <c r="B51" s="8">
        <v>0</v>
      </c>
    </row>
    <row r="52" spans="1:8" ht="15.75">
      <c r="A52" s="23" t="s">
        <v>66</v>
      </c>
      <c r="B52" s="8">
        <v>0</v>
      </c>
      <c r="H52" s="16"/>
    </row>
    <row r="53" spans="1:8" ht="15.75">
      <c r="A53" s="21" t="s">
        <v>44</v>
      </c>
      <c r="B53" s="8">
        <v>23</v>
      </c>
      <c r="C53" s="16" t="b">
        <f>IF(AND(B53&lt;=B39),TRUE,FALSE)</f>
        <v>1</v>
      </c>
    </row>
    <row r="54" spans="1:8" ht="16.5" thickBot="1">
      <c r="A54" s="25" t="s">
        <v>45</v>
      </c>
      <c r="B54" s="12">
        <v>23</v>
      </c>
      <c r="C54" s="16" t="b">
        <f>IF(AND(B54&lt;=B53),TRUE,FALSE)</f>
        <v>1</v>
      </c>
    </row>
    <row r="55" spans="1:8" ht="16.5" thickBot="1">
      <c r="A55" s="37" t="s">
        <v>46</v>
      </c>
      <c r="B55" s="38"/>
    </row>
    <row r="56" spans="1:8" ht="43.5" customHeight="1">
      <c r="A56" s="31" t="s">
        <v>58</v>
      </c>
      <c r="B56" s="17">
        <f>B57+B58+B59</f>
        <v>0</v>
      </c>
      <c r="C56" s="16" t="s">
        <v>64</v>
      </c>
    </row>
    <row r="57" spans="1:8" ht="15.75">
      <c r="A57" s="23" t="s">
        <v>47</v>
      </c>
      <c r="B57" s="8">
        <v>0</v>
      </c>
    </row>
    <row r="58" spans="1:8" ht="15.75">
      <c r="A58" s="23" t="s">
        <v>48</v>
      </c>
      <c r="B58" s="8">
        <v>0</v>
      </c>
    </row>
    <row r="59" spans="1:8" ht="16.5" thickBot="1">
      <c r="A59" s="28" t="s">
        <v>49</v>
      </c>
      <c r="B59" s="12">
        <v>0</v>
      </c>
    </row>
    <row r="60" spans="1:8" ht="16.5" thickBot="1">
      <c r="A60" s="39" t="s">
        <v>59</v>
      </c>
      <c r="B60" s="40"/>
    </row>
    <row r="61" spans="1:8" ht="15.75">
      <c r="A61" s="32" t="s">
        <v>72</v>
      </c>
      <c r="B61" s="4" t="s">
        <v>77</v>
      </c>
    </row>
    <row r="62" spans="1:8" ht="32.25" thickBot="1">
      <c r="A62" s="33" t="s">
        <v>50</v>
      </c>
      <c r="B62" s="4" t="s">
        <v>78</v>
      </c>
    </row>
    <row r="63" spans="1:8" ht="16.5" thickBot="1">
      <c r="A63" s="39" t="s">
        <v>51</v>
      </c>
      <c r="B63" s="40"/>
    </row>
    <row r="64" spans="1:8" ht="15.75">
      <c r="A64" s="32" t="s">
        <v>73</v>
      </c>
      <c r="B64" s="1" t="s">
        <v>70</v>
      </c>
    </row>
    <row r="65" spans="1:2" ht="15.75">
      <c r="A65" s="34" t="s">
        <v>52</v>
      </c>
      <c r="B65" s="1" t="s">
        <v>71</v>
      </c>
    </row>
    <row r="66" spans="1:2" ht="16.5" thickBot="1">
      <c r="A66" s="33" t="s">
        <v>53</v>
      </c>
      <c r="B66" s="1" t="s">
        <v>70</v>
      </c>
    </row>
    <row r="67" spans="1:2" ht="32.25" customHeight="1" thickBot="1">
      <c r="A67" s="39" t="s">
        <v>54</v>
      </c>
      <c r="B67" s="40"/>
    </row>
    <row r="68" spans="1:2" ht="15.75">
      <c r="A68" s="32" t="s">
        <v>74</v>
      </c>
      <c r="B68" s="1" t="s">
        <v>70</v>
      </c>
    </row>
    <row r="69" spans="1:2" ht="15.75">
      <c r="A69" s="34" t="s">
        <v>55</v>
      </c>
      <c r="B69" s="9" t="s">
        <v>79</v>
      </c>
    </row>
    <row r="70" spans="1:2" ht="15.75">
      <c r="A70" s="34" t="s">
        <v>56</v>
      </c>
      <c r="B70" s="9" t="s">
        <v>82</v>
      </c>
    </row>
    <row r="71" spans="1:2" ht="16.5" thickBot="1">
      <c r="A71" s="33" t="s">
        <v>57</v>
      </c>
      <c r="B71" s="10" t="s">
        <v>80</v>
      </c>
    </row>
    <row r="72" spans="1:2" ht="16.5" thickBot="1">
      <c r="A72" s="35" t="s">
        <v>61</v>
      </c>
      <c r="B72" s="13" t="s">
        <v>81</v>
      </c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  <row r="80" spans="1:2">
      <c r="A80" s="14"/>
      <c r="B80" s="14"/>
    </row>
    <row r="81" spans="1:2">
      <c r="A81" s="14"/>
      <c r="B81" s="14"/>
    </row>
    <row r="82" spans="1:2">
      <c r="A82" s="14"/>
      <c r="B82" s="14"/>
    </row>
    <row r="83" spans="1:2">
      <c r="A83" s="14"/>
      <c r="B83" s="14"/>
    </row>
    <row r="84" spans="1:2">
      <c r="A84" s="14"/>
      <c r="B84" s="14"/>
    </row>
    <row r="85" spans="1:2">
      <c r="A85" s="14"/>
      <c r="B85" s="14"/>
    </row>
    <row r="86" spans="1:2">
      <c r="A86" s="14"/>
      <c r="B86" s="14"/>
    </row>
    <row r="87" spans="1:2">
      <c r="A87" s="14"/>
      <c r="B87" s="14"/>
    </row>
    <row r="88" spans="1:2">
      <c r="A88" s="14"/>
      <c r="B88" s="14"/>
    </row>
    <row r="89" spans="1:2">
      <c r="A89" s="14"/>
      <c r="B89" s="14"/>
    </row>
  </sheetData>
  <sheetProtection sheet="1" objects="1" scenarios="1"/>
  <mergeCells count="10">
    <mergeCell ref="A1:B1"/>
    <mergeCell ref="A55:B55"/>
    <mergeCell ref="A67:B67"/>
    <mergeCell ref="A60:B60"/>
    <mergeCell ref="A63:B63"/>
    <mergeCell ref="A2:M2"/>
    <mergeCell ref="A3:I3"/>
    <mergeCell ref="A6:B6"/>
    <mergeCell ref="A9:B9"/>
    <mergeCell ref="A38:B38"/>
  </mergeCells>
  <dataValidations count="2">
    <dataValidation type="whole" allowBlank="1" showInputMessage="1" showErrorMessage="1" sqref="B14:B19 B10:B12 B22:B23 B25:B26 B31:B33 B36:B37 B41:B44 B46:B47 B49:B52 B57:B59">
      <formula1>0</formula1>
      <formula2>10000</formula2>
    </dataValidation>
    <dataValidation type="custom" allowBlank="1" showInputMessage="1" showErrorMessage="1" sqref="B24">
      <formula1>B23/B22</formula1>
    </dataValidation>
  </dataValidations>
  <pageMargins left="0.7" right="0.16" top="0.75" bottom="0.67" header="0.3" footer="0.3"/>
  <pageSetup paperSize="9" scale="46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Răspuns predefinit" prompt="Selectează!">
          <x14:formula1>
            <xm:f>Sheet1!$F$2:$F$4</xm:f>
          </x14:formula1>
          <xm:sqref>B68</xm:sqref>
        </x14:dataValidation>
        <x14:dataValidation type="list" allowBlank="1" showInputMessage="1" showErrorMessage="1" promptTitle="Răspuns predefint" prompt="Selectează!">
          <x14:formula1>
            <xm:f>Sheet1!$C$2:$C$3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Sheet1!$C$2:$C$3</xm:f>
          </x14:formula1>
          <xm:sqref>B61</xm:sqref>
        </x14:dataValidation>
        <x14:dataValidation type="list" allowBlank="1" showInputMessage="1" showErrorMessage="1" promptTitle="Răspuns predefinit" prompt="Selectează!">
          <x14:formula1>
            <xm:f>Sheet1!$F$2:$F$4</xm:f>
          </x14:formula1>
          <xm:sqref>B64:B66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C2:F4"/>
  <sheetViews>
    <sheetView workbookViewId="0">
      <selection activeCell="C2" sqref="C2"/>
    </sheetView>
  </sheetViews>
  <sheetFormatPr defaultRowHeight="15"/>
  <cols>
    <col min="6" max="6" width="15.85546875" customWidth="1"/>
  </cols>
  <sheetData>
    <row r="2" spans="3:6">
      <c r="C2" t="s">
        <v>67</v>
      </c>
      <c r="F2" t="s">
        <v>71</v>
      </c>
    </row>
    <row r="3" spans="3:6">
      <c r="C3" t="s">
        <v>68</v>
      </c>
      <c r="F3" t="s">
        <v>70</v>
      </c>
    </row>
    <row r="4" spans="3:6">
      <c r="F4" t="s">
        <v>69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Foaie1</vt:lpstr>
      <vt:lpstr>Sheet1</vt:lpstr>
      <vt:lpstr>Foaie1!_Toc527108195</vt:lpstr>
      <vt:lpstr>Foaie1!Zona_de_imprimat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2023-04-12T06:32:21Z</dcterms:modified>
</cp:coreProperties>
</file>