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at " sheetId="1" r:id="rId1"/>
    <sheet name="centralizator" sheetId="2" r:id="rId2"/>
  </sheets>
  <definedNames>
    <definedName name="_xlfn.COUNTIFS" hidden="1">#NAME?</definedName>
    <definedName name="_xlnm.Print_Titles" localSheetId="0">'stat '!$12:$12</definedName>
  </definedNames>
  <calcPr fullCalcOnLoad="1"/>
</workbook>
</file>

<file path=xl/sharedStrings.xml><?xml version="1.0" encoding="utf-8"?>
<sst xmlns="http://schemas.openxmlformats.org/spreadsheetml/2006/main" count="618" uniqueCount="191">
  <si>
    <t>SPECIALITATEA</t>
  </si>
  <si>
    <t>NIVEL STUDII</t>
  </si>
  <si>
    <t>CUANTUM POST</t>
  </si>
  <si>
    <t>OBSERVATII</t>
  </si>
  <si>
    <t>PERSONAL SANITAR SUPERIOR</t>
  </si>
  <si>
    <t>medicina interna</t>
  </si>
  <si>
    <t>S</t>
  </si>
  <si>
    <t>vacant</t>
  </si>
  <si>
    <t>neurologie</t>
  </si>
  <si>
    <t>PERSONAL SANITAR MEDIU</t>
  </si>
  <si>
    <t>PL</t>
  </si>
  <si>
    <t>generalist</t>
  </si>
  <si>
    <t>PERSONAL AUXILIAR SANITAR</t>
  </si>
  <si>
    <t>Infirmiera</t>
  </si>
  <si>
    <t>G</t>
  </si>
  <si>
    <t>M</t>
  </si>
  <si>
    <t xml:space="preserve">SPITALUL  DE  BOLI CRONICE SI GERIATRIE  " CONSTANTIN BALACEANU STOLNICI" </t>
  </si>
  <si>
    <t xml:space="preserve">COMITET DIRECTOR </t>
  </si>
  <si>
    <t>drept</t>
  </si>
  <si>
    <t>medic</t>
  </si>
  <si>
    <t>PERSONAL MEDIU SANITAR</t>
  </si>
  <si>
    <t>obstretica-ginec.</t>
  </si>
  <si>
    <t>PRESONAL AUXILIAR SANITAR</t>
  </si>
  <si>
    <t>PERSONAL AUXILIAR  SANITAR</t>
  </si>
  <si>
    <t>recuperare, medicina fizica si balneologie</t>
  </si>
  <si>
    <t>FARMACIE</t>
  </si>
  <si>
    <t>radiologie si imagistica medicala</t>
  </si>
  <si>
    <t>SALA DE GIMNASTICA</t>
  </si>
  <si>
    <t>DIETETICA</t>
  </si>
  <si>
    <t>igiena</t>
  </si>
  <si>
    <t>PSIHOLOG</t>
  </si>
  <si>
    <t>ASISTENT SOCIAL</t>
  </si>
  <si>
    <t>LABORATOR ANALIZE MEDICALE</t>
  </si>
  <si>
    <t>laborator</t>
  </si>
  <si>
    <t>biologie</t>
  </si>
  <si>
    <t>economist</t>
  </si>
  <si>
    <t>programator</t>
  </si>
  <si>
    <t>merceolog</t>
  </si>
  <si>
    <t>tehnician</t>
  </si>
  <si>
    <t>inginer</t>
  </si>
  <si>
    <t>paznic</t>
  </si>
  <si>
    <t>spalatoreasa</t>
  </si>
  <si>
    <t>baiesita</t>
  </si>
  <si>
    <t>MUNCITORI</t>
  </si>
  <si>
    <t>bucatar</t>
  </si>
  <si>
    <t>fochist</t>
  </si>
  <si>
    <t>electrician</t>
  </si>
  <si>
    <t>FUNCTII DE EXECUTIE</t>
  </si>
  <si>
    <t>MANAGER</t>
  </si>
  <si>
    <t>COMPARTIMENT RECUPERARE NEUROLOGICA = 25PATURI</t>
  </si>
  <si>
    <t>consilier juridic</t>
  </si>
  <si>
    <t xml:space="preserve">economist </t>
  </si>
  <si>
    <t>Anexa la HCJ nr………../…………….</t>
  </si>
  <si>
    <t>CENTRALIZATOR</t>
  </si>
  <si>
    <t>Nr.crt</t>
  </si>
  <si>
    <t>Specialitatea</t>
  </si>
  <si>
    <t>TOTAL</t>
  </si>
  <si>
    <t xml:space="preserve"> Medici</t>
  </si>
  <si>
    <t xml:space="preserve"> Alt personal  superior</t>
  </si>
  <si>
    <t>Personal mediu sanitar</t>
  </si>
  <si>
    <t>Pers. auxiliar</t>
  </si>
  <si>
    <t>Tesa</t>
  </si>
  <si>
    <t>Muncitori</t>
  </si>
  <si>
    <t>CRONICI</t>
  </si>
  <si>
    <t>GERIATRIE-GERONTOLOGIE</t>
  </si>
  <si>
    <t>INGRJIRI PALIATIVE</t>
  </si>
  <si>
    <t>RADIOLOGIE</t>
  </si>
  <si>
    <t>TESA</t>
  </si>
  <si>
    <t>MANAGEMENTUL CALITATII SERVICIILOR MEDICALE</t>
  </si>
  <si>
    <t>EC.DRAGAN CORINA</t>
  </si>
  <si>
    <t>SPITALUL DE BOLI CRONICE SI GERIATRIE                                                  CONSTANTIN BALACEANU STOLNICI  STEFANESTI</t>
  </si>
  <si>
    <t>RECUPERARE NEUROLOGICA</t>
  </si>
  <si>
    <t>S T A T  D E   FUNCTII</t>
  </si>
  <si>
    <t xml:space="preserve"> </t>
  </si>
  <si>
    <t>AMBULATORIU</t>
  </si>
  <si>
    <t>epidemiologie</t>
  </si>
  <si>
    <t>preot</t>
  </si>
  <si>
    <t xml:space="preserve">                               COMPARTIMENT  INGRJIRI PALIATIVE = 25 PATURI</t>
  </si>
  <si>
    <t xml:space="preserve">                                   SECTIA GERIATRIE-GERONTOLOGIE = 25 PATURI</t>
  </si>
  <si>
    <t xml:space="preserve">                                                       RADIOLOGIE SI IMAGISTICA MEDICALA</t>
  </si>
  <si>
    <t xml:space="preserve">                               LABORATOR ANALIZE MEDICALE</t>
  </si>
  <si>
    <t xml:space="preserve">                                      ACHIZITII PUBLICE, CONTRACTARE</t>
  </si>
  <si>
    <t xml:space="preserve">                                         BIROU FINANCIAR-CONTABILITATE</t>
  </si>
  <si>
    <t xml:space="preserve">                                          LEGISLATIV CONTENCIOS</t>
  </si>
  <si>
    <t xml:space="preserve">                                                        R.U.N.O.S.</t>
  </si>
  <si>
    <t xml:space="preserve">                                                   ADMINISTRATIV</t>
  </si>
  <si>
    <t xml:space="preserve">                                        COMPARTIMENT SSM, PSI, SSU</t>
  </si>
  <si>
    <t xml:space="preserve">                                                APROVIZIONARE</t>
  </si>
  <si>
    <t xml:space="preserve">                          Birou Managementul  calitatii  serviciilor medicale</t>
  </si>
  <si>
    <t xml:space="preserve">                                                             PERSONAL DESERVIRE</t>
  </si>
  <si>
    <t xml:space="preserve">                                                               MUNCITORI</t>
  </si>
  <si>
    <t xml:space="preserve">                                                                                      AMBULATORIU </t>
  </si>
  <si>
    <t xml:space="preserve">                                                            SECTIA CRONICI = 26 PATURI</t>
  </si>
  <si>
    <t xml:space="preserve">            STOICULESCU ANCA</t>
  </si>
  <si>
    <t xml:space="preserve">                   DIRECTOR FIN-CONTABIL</t>
  </si>
  <si>
    <t>Anexa la HCJ nr…...………../………….……….…….</t>
  </si>
  <si>
    <t xml:space="preserve">Manager gradul II </t>
  </si>
  <si>
    <t xml:space="preserve">Director   financiar -contabil gradul II </t>
  </si>
  <si>
    <t xml:space="preserve">Medic primar  </t>
  </si>
  <si>
    <t xml:space="preserve">Asistent medical principal  </t>
  </si>
  <si>
    <t xml:space="preserve">Asistent medical principal </t>
  </si>
  <si>
    <t xml:space="preserve">Asistent medical  principal   </t>
  </si>
  <si>
    <t xml:space="preserve">Infirmiera </t>
  </si>
  <si>
    <t>Asistent medical principal</t>
  </si>
  <si>
    <t xml:space="preserve">Asistent medical pincipal </t>
  </si>
  <si>
    <t xml:space="preserve">Asistent medical  </t>
  </si>
  <si>
    <t xml:space="preserve">Medic primar </t>
  </si>
  <si>
    <t xml:space="preserve">Medic  primar </t>
  </si>
  <si>
    <t xml:space="preserve">Kinetoterapeut principal </t>
  </si>
  <si>
    <t xml:space="preserve">Registrator medical </t>
  </si>
  <si>
    <t xml:space="preserve">Medic specialist </t>
  </si>
  <si>
    <t xml:space="preserve">Asistent  social principal </t>
  </si>
  <si>
    <t xml:space="preserve">Merceolog IA  </t>
  </si>
  <si>
    <t xml:space="preserve">Magaziner   </t>
  </si>
  <si>
    <t xml:space="preserve">Paznic   </t>
  </si>
  <si>
    <t xml:space="preserve">Spalatoreasa  </t>
  </si>
  <si>
    <t>Medic specialist</t>
  </si>
  <si>
    <t>Kinetoterapeut</t>
  </si>
  <si>
    <t>kinetoterapie</t>
  </si>
  <si>
    <t xml:space="preserve">         EC.NAZARET  NICOLETA</t>
  </si>
  <si>
    <t>PERSONAL AUXILIAR</t>
  </si>
  <si>
    <t xml:space="preserve">Chimist </t>
  </si>
  <si>
    <t>chimist</t>
  </si>
  <si>
    <t>COMPARTIMENT PREVENIRE A INFECTIILOR ASOCIATE ASISTENTEI MEDICALE</t>
  </si>
  <si>
    <t>CPIAAM</t>
  </si>
  <si>
    <t>Pozitia anterioara</t>
  </si>
  <si>
    <t>Nr. crt.</t>
  </si>
  <si>
    <t>Denumirea functiei conf.L 153/2017</t>
  </si>
  <si>
    <t xml:space="preserve">Asistent medical principal   </t>
  </si>
  <si>
    <t xml:space="preserve">Director medical </t>
  </si>
  <si>
    <t xml:space="preserve">Asistent medical </t>
  </si>
  <si>
    <t xml:space="preserve"> RUNOS </t>
  </si>
  <si>
    <t xml:space="preserve">Economist specialist IA </t>
  </si>
  <si>
    <t xml:space="preserve">Economist  specialist IA  </t>
  </si>
  <si>
    <t xml:space="preserve">Economist specialist I A </t>
  </si>
  <si>
    <t xml:space="preserve">Economist  specialist I A   </t>
  </si>
  <si>
    <t xml:space="preserve">Economist specialist  I A   </t>
  </si>
  <si>
    <t>coordonator</t>
  </si>
  <si>
    <t xml:space="preserve">Ingrijitoare  </t>
  </si>
  <si>
    <t xml:space="preserve">Ingrijitoare   </t>
  </si>
  <si>
    <t>Ingrijitoare</t>
  </si>
  <si>
    <t xml:space="preserve">Kinetoterapeut  </t>
  </si>
  <si>
    <t xml:space="preserve">Ingrijitoare </t>
  </si>
  <si>
    <t xml:space="preserve">Medic sef  </t>
  </si>
  <si>
    <t xml:space="preserve">Asistent medical sef   </t>
  </si>
  <si>
    <t xml:space="preserve">Asistent medical sef  </t>
  </si>
  <si>
    <t>Farmacist sef</t>
  </si>
  <si>
    <t xml:space="preserve"> Medic primar  </t>
  </si>
  <si>
    <t xml:space="preserve">Programator gradul IA   </t>
  </si>
  <si>
    <t>Economist gradul II</t>
  </si>
  <si>
    <t xml:space="preserve"> Consilier juridic gradul IA </t>
  </si>
  <si>
    <t xml:space="preserve">Inginer specialist  IA   </t>
  </si>
  <si>
    <t xml:space="preserve">Economist gradul I </t>
  </si>
  <si>
    <t>Consilier juridic  gradul I</t>
  </si>
  <si>
    <t xml:space="preserve">Muncitor calificat IV </t>
  </si>
  <si>
    <t xml:space="preserve">Muncitor calificat I   </t>
  </si>
  <si>
    <t>Muncitor III</t>
  </si>
  <si>
    <t>farmacist</t>
  </si>
  <si>
    <t xml:space="preserve">Economist specialist IA  </t>
  </si>
  <si>
    <t>Baies</t>
  </si>
  <si>
    <t>aprobate</t>
  </si>
  <si>
    <t>ocupate</t>
  </si>
  <si>
    <t>ASISTENTA SOCIALA</t>
  </si>
  <si>
    <t>Total  posturi aprobate =</t>
  </si>
  <si>
    <t>Total posturi ocupate =</t>
  </si>
  <si>
    <t>Total posturi vacante =</t>
  </si>
  <si>
    <t>infirmiera</t>
  </si>
  <si>
    <r>
      <t xml:space="preserve">TOTAL POSTURI : </t>
    </r>
    <r>
      <rPr>
        <b/>
        <sz val="8"/>
        <rFont val="Times New Roman"/>
        <family val="1"/>
      </rPr>
      <t xml:space="preserve"> </t>
    </r>
  </si>
  <si>
    <r>
      <rPr>
        <b/>
        <sz val="8"/>
        <rFont val="Times New Roman"/>
        <family val="1"/>
      </rPr>
      <t xml:space="preserve">                          </t>
    </r>
    <r>
      <rPr>
        <sz val="8"/>
        <rFont val="Times New Roman"/>
        <family val="1"/>
      </rPr>
      <t>DIN CARE:</t>
    </r>
  </si>
  <si>
    <t>medicina generala</t>
  </si>
  <si>
    <t>geriatrie-gerontolgie</t>
  </si>
  <si>
    <t>geriatrie-gerontologie/medicina generala</t>
  </si>
  <si>
    <t>medicala</t>
  </si>
  <si>
    <t>farmacie</t>
  </si>
  <si>
    <t>balneofizioterapie</t>
  </si>
  <si>
    <t>registrator medical</t>
  </si>
  <si>
    <t>psiholog</t>
  </si>
  <si>
    <t>asistent social</t>
  </si>
  <si>
    <t>Medic rezident anul II</t>
  </si>
  <si>
    <t>COMPARTIMENT DE EVALUARE SI STATISTICA MEDICALA</t>
  </si>
  <si>
    <t>Brancardier</t>
  </si>
  <si>
    <t>vacant temporar</t>
  </si>
  <si>
    <t>Muncitor II</t>
  </si>
  <si>
    <t>Psiholog specialist</t>
  </si>
  <si>
    <t xml:space="preserve">vacant rezervat  </t>
  </si>
  <si>
    <t>Asistent medical cu gestiune</t>
  </si>
  <si>
    <t>Asistent medical  cu gestiune</t>
  </si>
  <si>
    <t>Preot gradul I</t>
  </si>
  <si>
    <t>Biolog cu gestiune</t>
  </si>
  <si>
    <t>Spalatoreasa   - cu gestiune</t>
  </si>
  <si>
    <t>FUNCTII DE CONDUCERE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</si>
</sst>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??_);_(@_)"/>
    <numFmt numFmtId="174" formatCode="#,##0\ &quot;lei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2" fontId="2" fillId="0" borderId="10" xfId="0" applyNumberFormat="1" applyFont="1" applyBorder="1" applyAlignment="1">
      <alignment horizontal="center" vertical="center" wrapText="1"/>
    </xf>
    <xf numFmtId="1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12" fontId="2" fillId="0" borderId="11" xfId="0" applyNumberFormat="1" applyFont="1" applyBorder="1" applyAlignment="1">
      <alignment horizontal="center" vertical="center" wrapText="1"/>
    </xf>
    <xf numFmtId="1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173" fontId="4" fillId="0" borderId="19" xfId="0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255" wrapText="1"/>
    </xf>
    <xf numFmtId="173" fontId="4" fillId="0" borderId="10" xfId="42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57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5" fillId="0" borderId="10" xfId="42" applyNumberFormat="1" applyFont="1" applyBorder="1" applyAlignment="1">
      <alignment horizontal="center" vertical="center"/>
    </xf>
    <xf numFmtId="173" fontId="2" fillId="0" borderId="10" xfId="42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2" fontId="4" fillId="0" borderId="10" xfId="42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3" fontId="5" fillId="0" borderId="10" xfId="42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wrapText="1"/>
    </xf>
    <xf numFmtId="0" fontId="5" fillId="0" borderId="13" xfId="57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4" fillId="0" borderId="21" xfId="0" applyFont="1" applyBorder="1" applyAlignment="1">
      <alignment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6"/>
  <sheetViews>
    <sheetView tabSelected="1" zoomScale="120" zoomScaleNormal="120" zoomScalePageLayoutView="0" workbookViewId="0" topLeftCell="A208">
      <selection activeCell="K214" sqref="K214"/>
    </sheetView>
  </sheetViews>
  <sheetFormatPr defaultColWidth="9.140625" defaultRowHeight="15"/>
  <cols>
    <col min="1" max="1" width="4.00390625" style="27" customWidth="1"/>
    <col min="2" max="2" width="3.7109375" style="34" customWidth="1"/>
    <col min="3" max="3" width="3.28125" style="34" customWidth="1"/>
    <col min="4" max="4" width="30.00390625" style="27" customWidth="1"/>
    <col min="5" max="5" width="15.28125" style="27" customWidth="1"/>
    <col min="6" max="6" width="8.140625" style="34" customWidth="1"/>
    <col min="7" max="7" width="10.421875" style="34" customWidth="1"/>
    <col min="8" max="8" width="16.00390625" style="34" customWidth="1"/>
    <col min="9" max="9" width="9.140625" style="27" customWidth="1"/>
    <col min="10" max="16384" width="9.140625" style="27" customWidth="1"/>
  </cols>
  <sheetData>
    <row r="2" ht="11.25">
      <c r="F2" s="27" t="s">
        <v>95</v>
      </c>
    </row>
    <row r="3" spans="4:6" ht="11.25">
      <c r="D3" s="28"/>
      <c r="E3" s="28"/>
      <c r="F3" s="29"/>
    </row>
    <row r="5" spans="2:8" ht="11.25">
      <c r="B5" s="30" t="s">
        <v>16</v>
      </c>
      <c r="C5" s="30"/>
      <c r="D5" s="31"/>
      <c r="E5" s="31"/>
      <c r="F5" s="32"/>
      <c r="G5" s="32"/>
      <c r="H5" s="32"/>
    </row>
    <row r="6" spans="2:8" ht="11.25">
      <c r="B6" s="33"/>
      <c r="C6" s="33"/>
      <c r="D6" s="31"/>
      <c r="E6" s="31"/>
      <c r="F6" s="32"/>
      <c r="G6" s="32"/>
      <c r="H6" s="90"/>
    </row>
    <row r="7" spans="2:8" ht="11.25">
      <c r="B7" s="33"/>
      <c r="C7" s="33"/>
      <c r="D7" s="31"/>
      <c r="E7" s="31"/>
      <c r="F7" s="32"/>
      <c r="G7" s="32"/>
      <c r="H7" s="90"/>
    </row>
    <row r="8" spans="2:8" ht="11.25">
      <c r="B8" s="32"/>
      <c r="C8" s="32"/>
      <c r="D8" s="31"/>
      <c r="E8" s="31"/>
      <c r="F8" s="32"/>
      <c r="G8" s="32"/>
      <c r="H8" s="32"/>
    </row>
    <row r="9" spans="2:8" ht="11.25">
      <c r="B9" s="107" t="s">
        <v>72</v>
      </c>
      <c r="C9" s="107"/>
      <c r="D9" s="107"/>
      <c r="E9" s="107"/>
      <c r="F9" s="107"/>
      <c r="G9" s="107"/>
      <c r="H9" s="107"/>
    </row>
    <row r="10" spans="2:8" ht="12" customHeight="1">
      <c r="B10" s="108"/>
      <c r="C10" s="108"/>
      <c r="D10" s="108"/>
      <c r="E10" s="108"/>
      <c r="F10" s="108"/>
      <c r="G10" s="108"/>
      <c r="H10" s="108"/>
    </row>
    <row r="11" spans="2:8" ht="11.25">
      <c r="B11" s="35"/>
      <c r="C11" s="35"/>
      <c r="D11" s="35"/>
      <c r="E11" s="35"/>
      <c r="F11" s="35"/>
      <c r="G11" s="35"/>
      <c r="H11" s="35"/>
    </row>
    <row r="12" spans="2:8" ht="40.5" customHeight="1">
      <c r="B12" s="36" t="s">
        <v>125</v>
      </c>
      <c r="C12" s="37" t="s">
        <v>126</v>
      </c>
      <c r="D12" s="38" t="s">
        <v>127</v>
      </c>
      <c r="E12" s="39" t="s">
        <v>0</v>
      </c>
      <c r="F12" s="39" t="s">
        <v>1</v>
      </c>
      <c r="G12" s="39" t="s">
        <v>2</v>
      </c>
      <c r="H12" s="39" t="s">
        <v>3</v>
      </c>
    </row>
    <row r="13" spans="2:8" s="41" customFormat="1" ht="10.5">
      <c r="B13" s="40">
        <v>0</v>
      </c>
      <c r="C13" s="40"/>
      <c r="D13" s="40">
        <v>1</v>
      </c>
      <c r="E13" s="40">
        <v>2</v>
      </c>
      <c r="F13" s="40">
        <v>3</v>
      </c>
      <c r="G13" s="40">
        <v>4</v>
      </c>
      <c r="H13" s="40">
        <v>5</v>
      </c>
    </row>
    <row r="14" spans="2:8" s="41" customFormat="1" ht="11.25">
      <c r="B14" s="121"/>
      <c r="C14" s="42"/>
      <c r="D14" s="43"/>
      <c r="E14" s="109" t="s">
        <v>17</v>
      </c>
      <c r="F14" s="110"/>
      <c r="G14" s="110"/>
      <c r="H14" s="89"/>
    </row>
    <row r="15" spans="2:8" ht="11.25">
      <c r="B15" s="52"/>
      <c r="C15" s="52"/>
      <c r="D15" s="44"/>
      <c r="E15" s="44"/>
      <c r="F15" s="52"/>
      <c r="G15" s="52"/>
      <c r="H15" s="52"/>
    </row>
    <row r="16" spans="2:8" ht="23.25" customHeight="1">
      <c r="B16" s="45">
        <v>1</v>
      </c>
      <c r="C16" s="45">
        <v>1</v>
      </c>
      <c r="D16" s="69" t="s">
        <v>96</v>
      </c>
      <c r="E16" s="38" t="s">
        <v>50</v>
      </c>
      <c r="F16" s="45" t="s">
        <v>6</v>
      </c>
      <c r="G16" s="45">
        <v>1</v>
      </c>
      <c r="H16" s="45"/>
    </row>
    <row r="17" spans="2:8" ht="24.75" customHeight="1">
      <c r="B17" s="45">
        <f>B16+1</f>
        <v>2</v>
      </c>
      <c r="C17" s="45">
        <f>C16+1</f>
        <v>2</v>
      </c>
      <c r="D17" s="46" t="s">
        <v>129</v>
      </c>
      <c r="E17" s="91" t="s">
        <v>19</v>
      </c>
      <c r="F17" s="45" t="s">
        <v>6</v>
      </c>
      <c r="G17" s="45">
        <v>1</v>
      </c>
      <c r="H17" s="92"/>
    </row>
    <row r="18" spans="2:8" ht="24" customHeight="1">
      <c r="B18" s="45">
        <f>B17+1</f>
        <v>3</v>
      </c>
      <c r="C18" s="45">
        <f>C17+1</f>
        <v>3</v>
      </c>
      <c r="D18" s="46" t="s">
        <v>97</v>
      </c>
      <c r="E18" s="45" t="s">
        <v>51</v>
      </c>
      <c r="F18" s="45" t="s">
        <v>6</v>
      </c>
      <c r="G18" s="45">
        <v>1</v>
      </c>
      <c r="H18" s="45"/>
    </row>
    <row r="19" spans="2:8" ht="11.25">
      <c r="B19" s="111" t="s">
        <v>92</v>
      </c>
      <c r="C19" s="112"/>
      <c r="D19" s="112"/>
      <c r="E19" s="112"/>
      <c r="F19" s="112"/>
      <c r="G19" s="112"/>
      <c r="H19" s="122"/>
    </row>
    <row r="20" spans="2:8" ht="11.25">
      <c r="B20" s="47"/>
      <c r="C20" s="48"/>
      <c r="D20" s="49" t="s">
        <v>4</v>
      </c>
      <c r="E20" s="50"/>
      <c r="F20" s="48"/>
      <c r="G20" s="48"/>
      <c r="H20" s="93"/>
    </row>
    <row r="21" spans="2:8" ht="11.25">
      <c r="B21" s="45">
        <f>B18+1</f>
        <v>4</v>
      </c>
      <c r="C21" s="45">
        <f>C18+1</f>
        <v>4</v>
      </c>
      <c r="D21" s="51" t="s">
        <v>143</v>
      </c>
      <c r="E21" s="51" t="s">
        <v>5</v>
      </c>
      <c r="F21" s="45" t="s">
        <v>6</v>
      </c>
      <c r="G21" s="45">
        <v>1</v>
      </c>
      <c r="H21" s="92" t="s">
        <v>7</v>
      </c>
    </row>
    <row r="22" spans="2:8" ht="11.25">
      <c r="B22" s="45">
        <f>B21+1</f>
        <v>5</v>
      </c>
      <c r="C22" s="45">
        <f>C21+1</f>
        <v>5</v>
      </c>
      <c r="D22" s="44" t="s">
        <v>98</v>
      </c>
      <c r="E22" s="44" t="s">
        <v>5</v>
      </c>
      <c r="F22" s="52" t="s">
        <v>6</v>
      </c>
      <c r="G22" s="52">
        <v>1</v>
      </c>
      <c r="H22" s="45"/>
    </row>
    <row r="23" spans="2:8" ht="11.25">
      <c r="B23" s="45">
        <f>B22+1</f>
        <v>6</v>
      </c>
      <c r="C23" s="45">
        <f>C22+1</f>
        <v>6</v>
      </c>
      <c r="D23" s="51" t="s">
        <v>116</v>
      </c>
      <c r="E23" s="51" t="s">
        <v>5</v>
      </c>
      <c r="F23" s="45" t="s">
        <v>6</v>
      </c>
      <c r="G23" s="45">
        <v>1</v>
      </c>
      <c r="H23" s="45" t="s">
        <v>7</v>
      </c>
    </row>
    <row r="24" spans="2:8" ht="11.25">
      <c r="B24" s="53"/>
      <c r="C24" s="53"/>
      <c r="D24" s="43" t="s">
        <v>9</v>
      </c>
      <c r="E24" s="54"/>
      <c r="F24" s="55"/>
      <c r="G24" s="55"/>
      <c r="H24" s="94"/>
    </row>
    <row r="25" spans="2:8" ht="17.25" customHeight="1">
      <c r="B25" s="53">
        <f>1+B23</f>
        <v>7</v>
      </c>
      <c r="C25" s="53">
        <f>1+C23</f>
        <v>7</v>
      </c>
      <c r="D25" s="56" t="s">
        <v>144</v>
      </c>
      <c r="E25" s="51" t="s">
        <v>11</v>
      </c>
      <c r="F25" s="52" t="s">
        <v>10</v>
      </c>
      <c r="G25" s="52">
        <v>1</v>
      </c>
      <c r="H25" s="45"/>
    </row>
    <row r="26" spans="2:8" ht="17.25" customHeight="1">
      <c r="B26" s="53">
        <f aca="true" t="shared" si="0" ref="B26:C28">1+B25</f>
        <v>8</v>
      </c>
      <c r="C26" s="53">
        <f t="shared" si="0"/>
        <v>8</v>
      </c>
      <c r="D26" s="57" t="s">
        <v>99</v>
      </c>
      <c r="E26" s="51" t="s">
        <v>11</v>
      </c>
      <c r="F26" s="45" t="s">
        <v>10</v>
      </c>
      <c r="G26" s="45">
        <v>1</v>
      </c>
      <c r="H26" s="94"/>
    </row>
    <row r="27" spans="2:8" ht="15" customHeight="1">
      <c r="B27" s="53">
        <f t="shared" si="0"/>
        <v>9</v>
      </c>
      <c r="C27" s="53">
        <f t="shared" si="0"/>
        <v>9</v>
      </c>
      <c r="D27" s="57" t="s">
        <v>130</v>
      </c>
      <c r="E27" s="51" t="s">
        <v>11</v>
      </c>
      <c r="F27" s="45" t="s">
        <v>10</v>
      </c>
      <c r="G27" s="45">
        <v>1</v>
      </c>
      <c r="H27" s="45" t="s">
        <v>7</v>
      </c>
    </row>
    <row r="28" spans="2:8" ht="11.25">
      <c r="B28" s="53">
        <f t="shared" si="0"/>
        <v>10</v>
      </c>
      <c r="C28" s="53">
        <f t="shared" si="0"/>
        <v>10</v>
      </c>
      <c r="D28" s="57" t="s">
        <v>130</v>
      </c>
      <c r="E28" s="51" t="s">
        <v>11</v>
      </c>
      <c r="F28" s="45" t="s">
        <v>10</v>
      </c>
      <c r="G28" s="45">
        <v>1</v>
      </c>
      <c r="H28" s="45"/>
    </row>
    <row r="29" spans="2:8" ht="11.25">
      <c r="B29" s="53">
        <f aca="true" t="shared" si="1" ref="B29:C32">1+B28</f>
        <v>11</v>
      </c>
      <c r="C29" s="53">
        <f t="shared" si="1"/>
        <v>11</v>
      </c>
      <c r="D29" s="51" t="s">
        <v>99</v>
      </c>
      <c r="E29" s="51" t="s">
        <v>11</v>
      </c>
      <c r="F29" s="45" t="s">
        <v>10</v>
      </c>
      <c r="G29" s="45">
        <v>1</v>
      </c>
      <c r="H29" s="45"/>
    </row>
    <row r="30" spans="2:8" ht="11.25">
      <c r="B30" s="53">
        <f t="shared" si="1"/>
        <v>12</v>
      </c>
      <c r="C30" s="53">
        <f t="shared" si="1"/>
        <v>12</v>
      </c>
      <c r="D30" s="51" t="s">
        <v>100</v>
      </c>
      <c r="E30" s="51" t="s">
        <v>11</v>
      </c>
      <c r="F30" s="45" t="s">
        <v>10</v>
      </c>
      <c r="G30" s="45">
        <v>1</v>
      </c>
      <c r="H30" s="45"/>
    </row>
    <row r="31" spans="2:8" ht="15.75" customHeight="1">
      <c r="B31" s="53">
        <f t="shared" si="1"/>
        <v>13</v>
      </c>
      <c r="C31" s="53">
        <f t="shared" si="1"/>
        <v>13</v>
      </c>
      <c r="D31" s="57" t="s">
        <v>99</v>
      </c>
      <c r="E31" s="51" t="s">
        <v>11</v>
      </c>
      <c r="F31" s="45" t="s">
        <v>10</v>
      </c>
      <c r="G31" s="45">
        <v>1</v>
      </c>
      <c r="H31" s="45"/>
    </row>
    <row r="32" spans="2:8" ht="11.25">
      <c r="B32" s="53">
        <f t="shared" si="1"/>
        <v>14</v>
      </c>
      <c r="C32" s="53">
        <f t="shared" si="1"/>
        <v>14</v>
      </c>
      <c r="D32" s="44" t="s">
        <v>101</v>
      </c>
      <c r="E32" s="44" t="s">
        <v>11</v>
      </c>
      <c r="F32" s="52" t="s">
        <v>10</v>
      </c>
      <c r="G32" s="52">
        <v>1</v>
      </c>
      <c r="H32" s="45"/>
    </row>
    <row r="33" spans="2:8" ht="11.25">
      <c r="B33" s="53"/>
      <c r="C33" s="53"/>
      <c r="D33" s="43" t="s">
        <v>12</v>
      </c>
      <c r="E33" s="54"/>
      <c r="F33" s="55"/>
      <c r="G33" s="55"/>
      <c r="H33" s="94"/>
    </row>
    <row r="34" spans="2:8" ht="11.25">
      <c r="B34" s="52">
        <f>B32+1</f>
        <v>15</v>
      </c>
      <c r="C34" s="52">
        <f>C32+1</f>
        <v>15</v>
      </c>
      <c r="D34" s="44" t="s">
        <v>102</v>
      </c>
      <c r="E34" s="51" t="s">
        <v>166</v>
      </c>
      <c r="F34" s="52" t="s">
        <v>14</v>
      </c>
      <c r="G34" s="52">
        <v>1</v>
      </c>
      <c r="H34" s="52" t="s">
        <v>73</v>
      </c>
    </row>
    <row r="35" spans="2:8" ht="11.25">
      <c r="B35" s="45">
        <f>B34+1</f>
        <v>16</v>
      </c>
      <c r="C35" s="45">
        <f>C34+1</f>
        <v>16</v>
      </c>
      <c r="D35" s="44" t="s">
        <v>102</v>
      </c>
      <c r="E35" s="51" t="s">
        <v>166</v>
      </c>
      <c r="F35" s="45" t="s">
        <v>14</v>
      </c>
      <c r="G35" s="45">
        <v>1</v>
      </c>
      <c r="H35" s="45"/>
    </row>
    <row r="36" spans="2:8" ht="11.25">
      <c r="B36" s="45">
        <f aca="true" t="shared" si="2" ref="B36:C46">B35+1</f>
        <v>17</v>
      </c>
      <c r="C36" s="45">
        <f t="shared" si="2"/>
        <v>17</v>
      </c>
      <c r="D36" s="51" t="s">
        <v>102</v>
      </c>
      <c r="E36" s="51" t="s">
        <v>166</v>
      </c>
      <c r="F36" s="45" t="s">
        <v>15</v>
      </c>
      <c r="G36" s="45">
        <v>1</v>
      </c>
      <c r="H36" s="45" t="s">
        <v>7</v>
      </c>
    </row>
    <row r="37" spans="2:8" ht="11.25">
      <c r="B37" s="45">
        <f t="shared" si="2"/>
        <v>18</v>
      </c>
      <c r="C37" s="45">
        <f t="shared" si="2"/>
        <v>18</v>
      </c>
      <c r="D37" s="51" t="s">
        <v>102</v>
      </c>
      <c r="E37" s="51" t="s">
        <v>166</v>
      </c>
      <c r="F37" s="45" t="s">
        <v>15</v>
      </c>
      <c r="G37" s="45">
        <v>1</v>
      </c>
      <c r="H37" s="45"/>
    </row>
    <row r="38" spans="2:8" ht="11.25">
      <c r="B38" s="45">
        <f t="shared" si="2"/>
        <v>19</v>
      </c>
      <c r="C38" s="45">
        <f t="shared" si="2"/>
        <v>19</v>
      </c>
      <c r="D38" s="51" t="s">
        <v>13</v>
      </c>
      <c r="E38" s="51" t="s">
        <v>166</v>
      </c>
      <c r="F38" s="45" t="s">
        <v>14</v>
      </c>
      <c r="G38" s="58">
        <v>1</v>
      </c>
      <c r="H38" s="45"/>
    </row>
    <row r="39" spans="2:8" ht="11.25">
      <c r="B39" s="45">
        <f t="shared" si="2"/>
        <v>20</v>
      </c>
      <c r="C39" s="45">
        <f t="shared" si="2"/>
        <v>20</v>
      </c>
      <c r="D39" s="51" t="s">
        <v>102</v>
      </c>
      <c r="E39" s="51" t="s">
        <v>166</v>
      </c>
      <c r="F39" s="45" t="s">
        <v>15</v>
      </c>
      <c r="G39" s="45">
        <v>1</v>
      </c>
      <c r="H39" s="45" t="s">
        <v>181</v>
      </c>
    </row>
    <row r="40" spans="2:8" ht="11.25">
      <c r="B40" s="45">
        <f t="shared" si="2"/>
        <v>21</v>
      </c>
      <c r="C40" s="45">
        <f t="shared" si="2"/>
        <v>21</v>
      </c>
      <c r="D40" s="51" t="s">
        <v>102</v>
      </c>
      <c r="E40" s="51" t="s">
        <v>166</v>
      </c>
      <c r="F40" s="45" t="s">
        <v>15</v>
      </c>
      <c r="G40" s="45">
        <v>1</v>
      </c>
      <c r="H40" s="45"/>
    </row>
    <row r="41" spans="2:8" s="81" customFormat="1" ht="11.25">
      <c r="B41" s="45">
        <f t="shared" si="2"/>
        <v>22</v>
      </c>
      <c r="C41" s="45">
        <f t="shared" si="2"/>
        <v>22</v>
      </c>
      <c r="D41" s="51" t="s">
        <v>102</v>
      </c>
      <c r="E41" s="51" t="s">
        <v>166</v>
      </c>
      <c r="F41" s="45" t="s">
        <v>15</v>
      </c>
      <c r="G41" s="45">
        <v>1</v>
      </c>
      <c r="H41" s="92" t="s">
        <v>7</v>
      </c>
    </row>
    <row r="42" spans="2:8" s="81" customFormat="1" ht="11.25">
      <c r="B42" s="45">
        <f t="shared" si="2"/>
        <v>23</v>
      </c>
      <c r="C42" s="45">
        <f t="shared" si="2"/>
        <v>23</v>
      </c>
      <c r="D42" s="51" t="s">
        <v>102</v>
      </c>
      <c r="E42" s="51" t="s">
        <v>166</v>
      </c>
      <c r="F42" s="45" t="s">
        <v>15</v>
      </c>
      <c r="G42" s="45">
        <v>1</v>
      </c>
      <c r="H42" s="92" t="s">
        <v>7</v>
      </c>
    </row>
    <row r="43" spans="2:8" s="81" customFormat="1" ht="11.25">
      <c r="B43" s="45">
        <f t="shared" si="2"/>
        <v>24</v>
      </c>
      <c r="C43" s="45">
        <f t="shared" si="2"/>
        <v>24</v>
      </c>
      <c r="D43" s="59" t="s">
        <v>13</v>
      </c>
      <c r="E43" s="51" t="s">
        <v>166</v>
      </c>
      <c r="F43" s="58" t="s">
        <v>15</v>
      </c>
      <c r="G43" s="58">
        <v>1</v>
      </c>
      <c r="H43" s="92" t="s">
        <v>7</v>
      </c>
    </row>
    <row r="44" spans="2:8" s="81" customFormat="1" ht="11.25">
      <c r="B44" s="45">
        <f t="shared" si="2"/>
        <v>25</v>
      </c>
      <c r="C44" s="45">
        <f t="shared" si="2"/>
        <v>25</v>
      </c>
      <c r="D44" s="57" t="s">
        <v>138</v>
      </c>
      <c r="E44" s="51"/>
      <c r="F44" s="45" t="s">
        <v>14</v>
      </c>
      <c r="G44" s="45">
        <v>1</v>
      </c>
      <c r="H44" s="45"/>
    </row>
    <row r="45" spans="2:8" s="81" customFormat="1" ht="11.25">
      <c r="B45" s="45">
        <f t="shared" si="2"/>
        <v>26</v>
      </c>
      <c r="C45" s="45">
        <f t="shared" si="2"/>
        <v>26</v>
      </c>
      <c r="D45" s="57" t="s">
        <v>138</v>
      </c>
      <c r="E45" s="51"/>
      <c r="F45" s="45" t="s">
        <v>14</v>
      </c>
      <c r="G45" s="45">
        <v>1</v>
      </c>
      <c r="H45" s="45"/>
    </row>
    <row r="46" spans="2:8" s="81" customFormat="1" ht="11.25">
      <c r="B46" s="45">
        <f t="shared" si="2"/>
        <v>27</v>
      </c>
      <c r="C46" s="45">
        <f t="shared" si="2"/>
        <v>27</v>
      </c>
      <c r="D46" s="57" t="s">
        <v>138</v>
      </c>
      <c r="E46" s="51"/>
      <c r="F46" s="45" t="s">
        <v>14</v>
      </c>
      <c r="G46" s="45">
        <v>1</v>
      </c>
      <c r="H46" s="45"/>
    </row>
    <row r="47" spans="2:8" ht="11.25">
      <c r="B47" s="60"/>
      <c r="C47" s="61"/>
      <c r="D47" s="62" t="s">
        <v>77</v>
      </c>
      <c r="F47" s="61"/>
      <c r="G47" s="61"/>
      <c r="H47" s="95"/>
    </row>
    <row r="48" spans="2:8" ht="11.25">
      <c r="B48" s="53"/>
      <c r="C48" s="55"/>
      <c r="D48" s="43" t="s">
        <v>4</v>
      </c>
      <c r="E48" s="54"/>
      <c r="F48" s="55"/>
      <c r="G48" s="55"/>
      <c r="H48" s="94"/>
    </row>
    <row r="49" spans="2:8" ht="18" customHeight="1">
      <c r="B49" s="63">
        <f>1+B46</f>
        <v>28</v>
      </c>
      <c r="C49" s="63">
        <f>1+C46</f>
        <v>28</v>
      </c>
      <c r="D49" s="64" t="s">
        <v>98</v>
      </c>
      <c r="E49" s="65" t="s">
        <v>169</v>
      </c>
      <c r="F49" s="63" t="s">
        <v>6</v>
      </c>
      <c r="G49" s="66">
        <v>1</v>
      </c>
      <c r="H49" s="63" t="s">
        <v>137</v>
      </c>
    </row>
    <row r="50" spans="2:8" ht="11.25">
      <c r="B50" s="53"/>
      <c r="C50" s="53"/>
      <c r="D50" s="43" t="s">
        <v>20</v>
      </c>
      <c r="E50" s="54"/>
      <c r="F50" s="55"/>
      <c r="G50" s="67"/>
      <c r="H50" s="94"/>
    </row>
    <row r="51" spans="2:8" ht="18.75" customHeight="1">
      <c r="B51" s="47">
        <f>1+B49</f>
        <v>29</v>
      </c>
      <c r="C51" s="47">
        <f>1+C49</f>
        <v>29</v>
      </c>
      <c r="D51" s="57" t="s">
        <v>99</v>
      </c>
      <c r="E51" s="51" t="s">
        <v>21</v>
      </c>
      <c r="F51" s="45" t="s">
        <v>10</v>
      </c>
      <c r="G51" s="45">
        <v>1</v>
      </c>
      <c r="H51" s="93"/>
    </row>
    <row r="52" spans="2:8" ht="18.75" customHeight="1">
      <c r="B52" s="52">
        <f>1+B51</f>
        <v>30</v>
      </c>
      <c r="C52" s="52">
        <f>1+C51</f>
        <v>30</v>
      </c>
      <c r="D52" s="57" t="s">
        <v>105</v>
      </c>
      <c r="E52" s="51" t="s">
        <v>11</v>
      </c>
      <c r="F52" s="45" t="s">
        <v>10</v>
      </c>
      <c r="G52" s="45">
        <v>1</v>
      </c>
      <c r="H52" s="52"/>
    </row>
    <row r="53" spans="2:8" ht="18.75" customHeight="1">
      <c r="B53" s="52">
        <f aca="true" t="shared" si="3" ref="B53:C58">1+B52</f>
        <v>31</v>
      </c>
      <c r="C53" s="52">
        <f t="shared" si="3"/>
        <v>31</v>
      </c>
      <c r="D53" s="57" t="s">
        <v>100</v>
      </c>
      <c r="E53" s="51" t="s">
        <v>11</v>
      </c>
      <c r="F53" s="45" t="s">
        <v>10</v>
      </c>
      <c r="G53" s="45">
        <v>1</v>
      </c>
      <c r="H53" s="45"/>
    </row>
    <row r="54" spans="2:8" ht="18.75" customHeight="1">
      <c r="B54" s="52">
        <f t="shared" si="3"/>
        <v>32</v>
      </c>
      <c r="C54" s="52">
        <f t="shared" si="3"/>
        <v>32</v>
      </c>
      <c r="D54" s="57" t="s">
        <v>100</v>
      </c>
      <c r="E54" s="51" t="s">
        <v>11</v>
      </c>
      <c r="F54" s="45" t="s">
        <v>10</v>
      </c>
      <c r="G54" s="45">
        <v>1</v>
      </c>
      <c r="H54" s="45"/>
    </row>
    <row r="55" spans="2:8" ht="18.75" customHeight="1">
      <c r="B55" s="52">
        <f t="shared" si="3"/>
        <v>33</v>
      </c>
      <c r="C55" s="52">
        <f t="shared" si="3"/>
        <v>33</v>
      </c>
      <c r="D55" s="57" t="s">
        <v>185</v>
      </c>
      <c r="E55" s="51" t="s">
        <v>21</v>
      </c>
      <c r="F55" s="45" t="s">
        <v>10</v>
      </c>
      <c r="G55" s="45">
        <v>1</v>
      </c>
      <c r="H55" s="45" t="s">
        <v>137</v>
      </c>
    </row>
    <row r="56" spans="2:8" ht="18.75" customHeight="1">
      <c r="B56" s="52">
        <f t="shared" si="3"/>
        <v>34</v>
      </c>
      <c r="C56" s="52">
        <f t="shared" si="3"/>
        <v>34</v>
      </c>
      <c r="D56" s="57" t="s">
        <v>103</v>
      </c>
      <c r="E56" s="51" t="s">
        <v>11</v>
      </c>
      <c r="F56" s="45" t="s">
        <v>10</v>
      </c>
      <c r="G56" s="45">
        <v>1</v>
      </c>
      <c r="H56" s="45"/>
    </row>
    <row r="57" spans="2:8" ht="18.75" customHeight="1">
      <c r="B57" s="52">
        <f t="shared" si="3"/>
        <v>35</v>
      </c>
      <c r="C57" s="52">
        <f t="shared" si="3"/>
        <v>35</v>
      </c>
      <c r="D57" s="57" t="s">
        <v>104</v>
      </c>
      <c r="E57" s="51" t="s">
        <v>11</v>
      </c>
      <c r="F57" s="45" t="s">
        <v>10</v>
      </c>
      <c r="G57" s="45">
        <v>1</v>
      </c>
      <c r="H57" s="45"/>
    </row>
    <row r="58" spans="2:8" ht="18.75" customHeight="1">
      <c r="B58" s="52">
        <f t="shared" si="3"/>
        <v>36</v>
      </c>
      <c r="C58" s="52">
        <f t="shared" si="3"/>
        <v>36</v>
      </c>
      <c r="D58" s="57" t="s">
        <v>105</v>
      </c>
      <c r="E58" s="44" t="s">
        <v>11</v>
      </c>
      <c r="F58" s="52" t="s">
        <v>10</v>
      </c>
      <c r="G58" s="52">
        <v>1</v>
      </c>
      <c r="H58" s="45" t="s">
        <v>181</v>
      </c>
    </row>
    <row r="59" spans="2:8" ht="11.25">
      <c r="B59" s="45"/>
      <c r="C59" s="45"/>
      <c r="D59" s="43" t="s">
        <v>22</v>
      </c>
      <c r="E59" s="54"/>
      <c r="F59" s="55"/>
      <c r="G59" s="55"/>
      <c r="H59" s="94"/>
    </row>
    <row r="60" spans="2:8" ht="15" customHeight="1">
      <c r="B60" s="52">
        <f>B58+1</f>
        <v>37</v>
      </c>
      <c r="C60" s="52">
        <f>C58+1</f>
        <v>37</v>
      </c>
      <c r="D60" s="56" t="s">
        <v>13</v>
      </c>
      <c r="E60" s="44" t="s">
        <v>166</v>
      </c>
      <c r="F60" s="52" t="s">
        <v>14</v>
      </c>
      <c r="G60" s="52">
        <v>1</v>
      </c>
      <c r="H60" s="38"/>
    </row>
    <row r="61" spans="2:8" ht="15" customHeight="1">
      <c r="B61" s="52">
        <f>B60+1</f>
        <v>38</v>
      </c>
      <c r="C61" s="52">
        <f>C60+1</f>
        <v>38</v>
      </c>
      <c r="D61" s="57" t="s">
        <v>102</v>
      </c>
      <c r="E61" s="44" t="s">
        <v>166</v>
      </c>
      <c r="F61" s="45" t="s">
        <v>15</v>
      </c>
      <c r="G61" s="45">
        <v>1</v>
      </c>
      <c r="H61" s="38"/>
    </row>
    <row r="62" spans="2:8" ht="15" customHeight="1">
      <c r="B62" s="52">
        <f aca="true" t="shared" si="4" ref="B62:C70">B61+1</f>
        <v>39</v>
      </c>
      <c r="C62" s="52">
        <f t="shared" si="4"/>
        <v>39</v>
      </c>
      <c r="D62" s="57" t="s">
        <v>102</v>
      </c>
      <c r="E62" s="44" t="s">
        <v>166</v>
      </c>
      <c r="F62" s="45" t="s">
        <v>14</v>
      </c>
      <c r="G62" s="45">
        <v>1</v>
      </c>
      <c r="H62" s="38"/>
    </row>
    <row r="63" spans="2:8" ht="15" customHeight="1">
      <c r="B63" s="52">
        <f t="shared" si="4"/>
        <v>40</v>
      </c>
      <c r="C63" s="52">
        <f t="shared" si="4"/>
        <v>40</v>
      </c>
      <c r="D63" s="57" t="s">
        <v>13</v>
      </c>
      <c r="E63" s="44" t="s">
        <v>166</v>
      </c>
      <c r="F63" s="45" t="s">
        <v>15</v>
      </c>
      <c r="G63" s="45">
        <v>1</v>
      </c>
      <c r="H63" s="45"/>
    </row>
    <row r="64" spans="2:8" ht="15" customHeight="1">
      <c r="B64" s="52">
        <f t="shared" si="4"/>
        <v>41</v>
      </c>
      <c r="C64" s="52">
        <f t="shared" si="4"/>
        <v>41</v>
      </c>
      <c r="D64" s="57" t="s">
        <v>102</v>
      </c>
      <c r="E64" s="44" t="s">
        <v>166</v>
      </c>
      <c r="F64" s="45" t="s">
        <v>14</v>
      </c>
      <c r="G64" s="45">
        <v>1</v>
      </c>
      <c r="H64" s="45"/>
    </row>
    <row r="65" spans="2:8" ht="15" customHeight="1">
      <c r="B65" s="52">
        <f t="shared" si="4"/>
        <v>42</v>
      </c>
      <c r="C65" s="52">
        <f t="shared" si="4"/>
        <v>42</v>
      </c>
      <c r="D65" s="57" t="s">
        <v>13</v>
      </c>
      <c r="E65" s="44" t="s">
        <v>166</v>
      </c>
      <c r="F65" s="45" t="s">
        <v>15</v>
      </c>
      <c r="G65" s="45">
        <v>1</v>
      </c>
      <c r="H65" s="93"/>
    </row>
    <row r="66" spans="2:8" ht="15" customHeight="1">
      <c r="B66" s="52">
        <f t="shared" si="4"/>
        <v>43</v>
      </c>
      <c r="C66" s="52">
        <f t="shared" si="4"/>
        <v>43</v>
      </c>
      <c r="D66" s="51" t="s">
        <v>102</v>
      </c>
      <c r="E66" s="44" t="s">
        <v>166</v>
      </c>
      <c r="F66" s="45" t="s">
        <v>14</v>
      </c>
      <c r="G66" s="45">
        <v>1</v>
      </c>
      <c r="H66" s="45"/>
    </row>
    <row r="67" spans="2:8" ht="15" customHeight="1">
      <c r="B67" s="52">
        <f t="shared" si="4"/>
        <v>44</v>
      </c>
      <c r="C67" s="52">
        <f t="shared" si="4"/>
        <v>44</v>
      </c>
      <c r="D67" s="51" t="s">
        <v>102</v>
      </c>
      <c r="E67" s="44" t="s">
        <v>166</v>
      </c>
      <c r="F67" s="45" t="s">
        <v>14</v>
      </c>
      <c r="G67" s="45">
        <v>1</v>
      </c>
      <c r="H67" s="92"/>
    </row>
    <row r="68" spans="2:8" ht="15" customHeight="1">
      <c r="B68" s="52">
        <f t="shared" si="4"/>
        <v>45</v>
      </c>
      <c r="C68" s="52">
        <f t="shared" si="4"/>
        <v>45</v>
      </c>
      <c r="D68" s="68" t="s">
        <v>139</v>
      </c>
      <c r="E68" s="59"/>
      <c r="F68" s="58" t="s">
        <v>15</v>
      </c>
      <c r="G68" s="58">
        <v>1</v>
      </c>
      <c r="H68" s="45"/>
    </row>
    <row r="69" spans="2:8" ht="15" customHeight="1">
      <c r="B69" s="52">
        <f t="shared" si="4"/>
        <v>46</v>
      </c>
      <c r="C69" s="52">
        <f t="shared" si="4"/>
        <v>46</v>
      </c>
      <c r="D69" s="57" t="s">
        <v>138</v>
      </c>
      <c r="E69" s="51"/>
      <c r="F69" s="45" t="s">
        <v>14</v>
      </c>
      <c r="G69" s="45">
        <v>1</v>
      </c>
      <c r="H69" s="45"/>
    </row>
    <row r="70" spans="2:8" ht="15" customHeight="1">
      <c r="B70" s="52">
        <f t="shared" si="4"/>
        <v>47</v>
      </c>
      <c r="C70" s="52">
        <f t="shared" si="4"/>
        <v>47</v>
      </c>
      <c r="D70" s="57" t="s">
        <v>138</v>
      </c>
      <c r="E70" s="51"/>
      <c r="F70" s="45" t="s">
        <v>15</v>
      </c>
      <c r="G70" s="45">
        <v>1</v>
      </c>
      <c r="H70" s="45"/>
    </row>
    <row r="71" spans="2:8" ht="11.25">
      <c r="B71" s="60"/>
      <c r="C71" s="61"/>
      <c r="D71" s="70" t="s">
        <v>78</v>
      </c>
      <c r="F71" s="61"/>
      <c r="G71" s="61"/>
      <c r="H71" s="95"/>
    </row>
    <row r="72" spans="2:8" ht="11.25">
      <c r="B72" s="53"/>
      <c r="C72" s="55"/>
      <c r="D72" s="43" t="s">
        <v>4</v>
      </c>
      <c r="E72" s="54"/>
      <c r="F72" s="55"/>
      <c r="G72" s="55"/>
      <c r="H72" s="94"/>
    </row>
    <row r="73" spans="2:8" ht="11.25">
      <c r="B73" s="52">
        <f>1+B70</f>
        <v>48</v>
      </c>
      <c r="C73" s="52">
        <f>1+C70</f>
        <v>48</v>
      </c>
      <c r="D73" s="51" t="s">
        <v>143</v>
      </c>
      <c r="E73" s="51" t="s">
        <v>170</v>
      </c>
      <c r="F73" s="45" t="s">
        <v>6</v>
      </c>
      <c r="G73" s="45">
        <v>1</v>
      </c>
      <c r="H73" s="92" t="s">
        <v>7</v>
      </c>
    </row>
    <row r="74" spans="2:8" ht="33.75">
      <c r="B74" s="52">
        <f>1+B73</f>
        <v>49</v>
      </c>
      <c r="C74" s="52">
        <f>1+C73</f>
        <v>49</v>
      </c>
      <c r="D74" s="44" t="s">
        <v>106</v>
      </c>
      <c r="E74" s="84" t="s">
        <v>171</v>
      </c>
      <c r="F74" s="52" t="s">
        <v>6</v>
      </c>
      <c r="G74" s="52">
        <v>1</v>
      </c>
      <c r="H74" s="45"/>
    </row>
    <row r="75" spans="2:8" ht="11.25">
      <c r="B75" s="53"/>
      <c r="C75" s="53"/>
      <c r="D75" s="43" t="s">
        <v>9</v>
      </c>
      <c r="E75" s="54"/>
      <c r="F75" s="55"/>
      <c r="G75" s="55"/>
      <c r="H75" s="94"/>
    </row>
    <row r="76" spans="2:8" ht="19.5" customHeight="1">
      <c r="B76" s="52">
        <f>B74+1</f>
        <v>50</v>
      </c>
      <c r="C76" s="45">
        <f>C74+1</f>
        <v>50</v>
      </c>
      <c r="D76" s="57" t="s">
        <v>145</v>
      </c>
      <c r="E76" s="51" t="s">
        <v>11</v>
      </c>
      <c r="F76" s="45" t="s">
        <v>10</v>
      </c>
      <c r="G76" s="45">
        <v>1</v>
      </c>
      <c r="H76" s="45"/>
    </row>
    <row r="77" spans="2:8" ht="19.5" customHeight="1">
      <c r="B77" s="45">
        <f>B76+1</f>
        <v>51</v>
      </c>
      <c r="C77" s="45">
        <f>C76+1</f>
        <v>51</v>
      </c>
      <c r="D77" s="57" t="s">
        <v>103</v>
      </c>
      <c r="E77" s="51" t="s">
        <v>172</v>
      </c>
      <c r="F77" s="45" t="s">
        <v>10</v>
      </c>
      <c r="G77" s="45">
        <v>1</v>
      </c>
      <c r="H77" s="45"/>
    </row>
    <row r="78" spans="2:8" ht="19.5" customHeight="1">
      <c r="B78" s="45">
        <f aca="true" t="shared" si="5" ref="B78:C83">B77+1</f>
        <v>52</v>
      </c>
      <c r="C78" s="45">
        <f t="shared" si="5"/>
        <v>52</v>
      </c>
      <c r="D78" s="57" t="s">
        <v>103</v>
      </c>
      <c r="E78" s="51" t="s">
        <v>11</v>
      </c>
      <c r="F78" s="45" t="s">
        <v>10</v>
      </c>
      <c r="G78" s="45">
        <v>1</v>
      </c>
      <c r="H78" s="45"/>
    </row>
    <row r="79" spans="2:8" ht="19.5" customHeight="1">
      <c r="B79" s="45">
        <f t="shared" si="5"/>
        <v>53</v>
      </c>
      <c r="C79" s="45">
        <f t="shared" si="5"/>
        <v>53</v>
      </c>
      <c r="D79" s="57" t="s">
        <v>103</v>
      </c>
      <c r="E79" s="51" t="s">
        <v>11</v>
      </c>
      <c r="F79" s="45" t="s">
        <v>10</v>
      </c>
      <c r="G79" s="45">
        <v>1</v>
      </c>
      <c r="H79" s="45"/>
    </row>
    <row r="80" spans="2:8" ht="19.5" customHeight="1">
      <c r="B80" s="45">
        <f>B79+1</f>
        <v>54</v>
      </c>
      <c r="C80" s="45">
        <f t="shared" si="5"/>
        <v>54</v>
      </c>
      <c r="D80" s="57" t="s">
        <v>105</v>
      </c>
      <c r="E80" s="51" t="s">
        <v>11</v>
      </c>
      <c r="F80" s="45" t="s">
        <v>10</v>
      </c>
      <c r="G80" s="45">
        <v>1</v>
      </c>
      <c r="H80" s="92" t="s">
        <v>7</v>
      </c>
    </row>
    <row r="81" spans="2:8" ht="19.5" customHeight="1">
      <c r="B81" s="45">
        <f>B80+1</f>
        <v>55</v>
      </c>
      <c r="C81" s="45">
        <f t="shared" si="5"/>
        <v>55</v>
      </c>
      <c r="D81" s="57" t="s">
        <v>103</v>
      </c>
      <c r="E81" s="51" t="s">
        <v>11</v>
      </c>
      <c r="F81" s="45" t="s">
        <v>6</v>
      </c>
      <c r="G81" s="45">
        <v>1</v>
      </c>
      <c r="H81" s="45"/>
    </row>
    <row r="82" spans="2:8" ht="11.25">
      <c r="B82" s="45">
        <f t="shared" si="5"/>
        <v>56</v>
      </c>
      <c r="C82" s="45">
        <f t="shared" si="5"/>
        <v>56</v>
      </c>
      <c r="D82" s="57" t="s">
        <v>100</v>
      </c>
      <c r="E82" s="51" t="s">
        <v>11</v>
      </c>
      <c r="F82" s="45" t="s">
        <v>10</v>
      </c>
      <c r="G82" s="45">
        <v>1</v>
      </c>
      <c r="H82" s="45"/>
    </row>
    <row r="83" spans="2:8" ht="11.25">
      <c r="B83" s="45">
        <f t="shared" si="5"/>
        <v>57</v>
      </c>
      <c r="C83" s="45">
        <f t="shared" si="5"/>
        <v>57</v>
      </c>
      <c r="D83" s="51" t="s">
        <v>105</v>
      </c>
      <c r="E83" s="51" t="s">
        <v>11</v>
      </c>
      <c r="F83" s="45" t="s">
        <v>10</v>
      </c>
      <c r="G83" s="45">
        <v>1</v>
      </c>
      <c r="H83" s="45"/>
    </row>
    <row r="84" spans="2:8" ht="11.25">
      <c r="B84" s="53"/>
      <c r="C84" s="53"/>
      <c r="D84" s="43" t="s">
        <v>23</v>
      </c>
      <c r="E84" s="54"/>
      <c r="F84" s="55"/>
      <c r="G84" s="55"/>
      <c r="H84" s="94"/>
    </row>
    <row r="85" spans="2:8" ht="11.25">
      <c r="B85" s="47">
        <f>1+B83</f>
        <v>58</v>
      </c>
      <c r="C85" s="47">
        <f>1+C83</f>
        <v>58</v>
      </c>
      <c r="D85" s="57" t="s">
        <v>102</v>
      </c>
      <c r="E85" s="51" t="s">
        <v>166</v>
      </c>
      <c r="F85" s="45" t="s">
        <v>15</v>
      </c>
      <c r="G85" s="45">
        <v>1</v>
      </c>
      <c r="H85" s="93"/>
    </row>
    <row r="86" spans="2:8" ht="11.25">
      <c r="B86" s="47">
        <f>1+B85</f>
        <v>59</v>
      </c>
      <c r="C86" s="47">
        <f>1+C85</f>
        <v>59</v>
      </c>
      <c r="D86" s="57" t="s">
        <v>102</v>
      </c>
      <c r="E86" s="51" t="s">
        <v>166</v>
      </c>
      <c r="F86" s="45" t="s">
        <v>15</v>
      </c>
      <c r="G86" s="45">
        <v>1</v>
      </c>
      <c r="H86" s="93"/>
    </row>
    <row r="87" spans="2:8" ht="11.25">
      <c r="B87" s="47">
        <f aca="true" t="shared" si="6" ref="B87:C95">1+B86</f>
        <v>60</v>
      </c>
      <c r="C87" s="47">
        <f t="shared" si="6"/>
        <v>60</v>
      </c>
      <c r="D87" s="57" t="s">
        <v>102</v>
      </c>
      <c r="E87" s="51" t="s">
        <v>166</v>
      </c>
      <c r="F87" s="45" t="s">
        <v>15</v>
      </c>
      <c r="G87" s="45">
        <v>1</v>
      </c>
      <c r="H87" s="93"/>
    </row>
    <row r="88" spans="2:8" ht="11.25">
      <c r="B88" s="47">
        <f t="shared" si="6"/>
        <v>61</v>
      </c>
      <c r="C88" s="47">
        <f t="shared" si="6"/>
        <v>61</v>
      </c>
      <c r="D88" s="57" t="s">
        <v>102</v>
      </c>
      <c r="E88" s="51" t="s">
        <v>166</v>
      </c>
      <c r="F88" s="45" t="s">
        <v>15</v>
      </c>
      <c r="G88" s="45">
        <v>1</v>
      </c>
      <c r="H88" s="93"/>
    </row>
    <row r="89" spans="2:8" ht="15" customHeight="1">
      <c r="B89" s="47">
        <f t="shared" si="6"/>
        <v>62</v>
      </c>
      <c r="C89" s="47">
        <f t="shared" si="6"/>
        <v>62</v>
      </c>
      <c r="D89" s="57" t="s">
        <v>102</v>
      </c>
      <c r="E89" s="51" t="s">
        <v>166</v>
      </c>
      <c r="F89" s="45" t="s">
        <v>15</v>
      </c>
      <c r="G89" s="45">
        <v>1</v>
      </c>
      <c r="H89" s="38"/>
    </row>
    <row r="90" spans="2:8" ht="15" customHeight="1">
      <c r="B90" s="47">
        <f t="shared" si="6"/>
        <v>63</v>
      </c>
      <c r="C90" s="47">
        <f t="shared" si="6"/>
        <v>63</v>
      </c>
      <c r="D90" s="57" t="s">
        <v>102</v>
      </c>
      <c r="E90" s="51" t="s">
        <v>166</v>
      </c>
      <c r="F90" s="45" t="s">
        <v>14</v>
      </c>
      <c r="G90" s="45">
        <v>1</v>
      </c>
      <c r="H90" s="45" t="s">
        <v>73</v>
      </c>
    </row>
    <row r="91" spans="2:8" ht="15" customHeight="1">
      <c r="B91" s="47">
        <f t="shared" si="6"/>
        <v>64</v>
      </c>
      <c r="C91" s="47">
        <f t="shared" si="6"/>
        <v>64</v>
      </c>
      <c r="D91" s="57" t="s">
        <v>102</v>
      </c>
      <c r="E91" s="51" t="s">
        <v>166</v>
      </c>
      <c r="F91" s="45" t="s">
        <v>14</v>
      </c>
      <c r="G91" s="45">
        <v>1</v>
      </c>
      <c r="H91" s="92"/>
    </row>
    <row r="92" spans="2:8" ht="17.25" customHeight="1">
      <c r="B92" s="47">
        <f t="shared" si="6"/>
        <v>65</v>
      </c>
      <c r="C92" s="47">
        <f t="shared" si="6"/>
        <v>65</v>
      </c>
      <c r="D92" s="57" t="s">
        <v>102</v>
      </c>
      <c r="E92" s="51" t="s">
        <v>166</v>
      </c>
      <c r="F92" s="45" t="s">
        <v>14</v>
      </c>
      <c r="G92" s="45">
        <v>1</v>
      </c>
      <c r="H92" s="92" t="s">
        <v>7</v>
      </c>
    </row>
    <row r="93" spans="2:8" ht="11.25">
      <c r="B93" s="47">
        <f t="shared" si="6"/>
        <v>66</v>
      </c>
      <c r="C93" s="47">
        <f t="shared" si="6"/>
        <v>66</v>
      </c>
      <c r="D93" s="57" t="s">
        <v>138</v>
      </c>
      <c r="E93" s="51"/>
      <c r="F93" s="45" t="s">
        <v>15</v>
      </c>
      <c r="G93" s="45">
        <v>1</v>
      </c>
      <c r="H93" s="93"/>
    </row>
    <row r="94" spans="2:8" ht="14.25" customHeight="1">
      <c r="B94" s="47">
        <f t="shared" si="6"/>
        <v>67</v>
      </c>
      <c r="C94" s="47">
        <f t="shared" si="6"/>
        <v>67</v>
      </c>
      <c r="D94" s="57" t="s">
        <v>138</v>
      </c>
      <c r="E94" s="59"/>
      <c r="F94" s="58" t="s">
        <v>15</v>
      </c>
      <c r="G94" s="58">
        <v>1</v>
      </c>
      <c r="H94" s="58"/>
    </row>
    <row r="95" spans="2:8" ht="11.25">
      <c r="B95" s="47">
        <f t="shared" si="6"/>
        <v>68</v>
      </c>
      <c r="C95" s="47">
        <f t="shared" si="6"/>
        <v>68</v>
      </c>
      <c r="D95" s="57" t="s">
        <v>138</v>
      </c>
      <c r="E95" s="51"/>
      <c r="F95" s="45" t="s">
        <v>15</v>
      </c>
      <c r="G95" s="45">
        <v>1</v>
      </c>
      <c r="H95" s="45" t="s">
        <v>73</v>
      </c>
    </row>
    <row r="96" spans="2:8" ht="15" customHeight="1">
      <c r="B96" s="103" t="s">
        <v>49</v>
      </c>
      <c r="C96" s="104"/>
      <c r="D96" s="104"/>
      <c r="E96" s="104"/>
      <c r="F96" s="104"/>
      <c r="G96" s="104"/>
      <c r="H96" s="45"/>
    </row>
    <row r="97" spans="2:8" ht="22.5">
      <c r="B97" s="38">
        <f>B95+1</f>
        <v>69</v>
      </c>
      <c r="C97" s="38">
        <f>C95+1</f>
        <v>69</v>
      </c>
      <c r="D97" s="46" t="s">
        <v>98</v>
      </c>
      <c r="E97" s="38" t="s">
        <v>24</v>
      </c>
      <c r="F97" s="71" t="s">
        <v>6</v>
      </c>
      <c r="G97" s="45">
        <v>1</v>
      </c>
      <c r="H97" s="38" t="s">
        <v>137</v>
      </c>
    </row>
    <row r="98" spans="2:8" ht="11.25">
      <c r="B98" s="38">
        <f>1+B97</f>
        <v>70</v>
      </c>
      <c r="C98" s="38">
        <f>1+C97</f>
        <v>70</v>
      </c>
      <c r="D98" s="44" t="s">
        <v>107</v>
      </c>
      <c r="E98" s="45" t="s">
        <v>8</v>
      </c>
      <c r="F98" s="45" t="s">
        <v>6</v>
      </c>
      <c r="G98" s="45">
        <v>1</v>
      </c>
      <c r="H98" s="92" t="s">
        <v>184</v>
      </c>
    </row>
    <row r="99" spans="2:8" ht="22.5">
      <c r="B99" s="38">
        <f>1+B98</f>
        <v>71</v>
      </c>
      <c r="C99" s="38">
        <f>1+C98</f>
        <v>71</v>
      </c>
      <c r="D99" s="51" t="s">
        <v>110</v>
      </c>
      <c r="E99" s="38" t="s">
        <v>24</v>
      </c>
      <c r="F99" s="45" t="s">
        <v>6</v>
      </c>
      <c r="G99" s="45">
        <v>1</v>
      </c>
      <c r="H99" s="38"/>
    </row>
    <row r="100" spans="2:8" ht="11.25">
      <c r="B100" s="38"/>
      <c r="C100" s="38"/>
      <c r="D100" s="43" t="s">
        <v>9</v>
      </c>
      <c r="E100" s="54"/>
      <c r="F100" s="55"/>
      <c r="G100" s="55"/>
      <c r="H100" s="94"/>
    </row>
    <row r="101" spans="2:8" ht="24" customHeight="1">
      <c r="B101" s="52">
        <f>B99+1</f>
        <v>72</v>
      </c>
      <c r="C101" s="52">
        <f>C99+1</f>
        <v>72</v>
      </c>
      <c r="D101" s="46" t="s">
        <v>100</v>
      </c>
      <c r="E101" s="51" t="s">
        <v>11</v>
      </c>
      <c r="F101" s="45" t="s">
        <v>10</v>
      </c>
      <c r="G101" s="45">
        <v>1</v>
      </c>
      <c r="H101" s="52"/>
    </row>
    <row r="102" spans="2:8" ht="15.75" customHeight="1">
      <c r="B102" s="52">
        <f>B101+1</f>
        <v>73</v>
      </c>
      <c r="C102" s="52">
        <f>C101+1</f>
        <v>73</v>
      </c>
      <c r="D102" s="46" t="s">
        <v>100</v>
      </c>
      <c r="E102" s="51" t="s">
        <v>11</v>
      </c>
      <c r="F102" s="45" t="s">
        <v>10</v>
      </c>
      <c r="G102" s="45">
        <v>1</v>
      </c>
      <c r="H102" s="52"/>
    </row>
    <row r="103" spans="2:8" ht="11.25">
      <c r="B103" s="52">
        <f aca="true" t="shared" si="7" ref="B103:C108">B102+1</f>
        <v>74</v>
      </c>
      <c r="C103" s="52">
        <f t="shared" si="7"/>
        <v>74</v>
      </c>
      <c r="D103" s="46" t="s">
        <v>100</v>
      </c>
      <c r="E103" s="51" t="s">
        <v>11</v>
      </c>
      <c r="F103" s="45" t="s">
        <v>6</v>
      </c>
      <c r="G103" s="45">
        <v>1</v>
      </c>
      <c r="H103" s="52"/>
    </row>
    <row r="104" spans="2:8" ht="11.25">
      <c r="B104" s="52">
        <f t="shared" si="7"/>
        <v>75</v>
      </c>
      <c r="C104" s="52">
        <f t="shared" si="7"/>
        <v>75</v>
      </c>
      <c r="D104" s="46" t="s">
        <v>100</v>
      </c>
      <c r="E104" s="51" t="s">
        <v>11</v>
      </c>
      <c r="F104" s="45" t="s">
        <v>10</v>
      </c>
      <c r="G104" s="45">
        <v>1</v>
      </c>
      <c r="H104" s="52"/>
    </row>
    <row r="105" spans="2:8" ht="11.25">
      <c r="B105" s="52">
        <f t="shared" si="7"/>
        <v>76</v>
      </c>
      <c r="C105" s="52">
        <f t="shared" si="7"/>
        <v>76</v>
      </c>
      <c r="D105" s="46" t="s">
        <v>100</v>
      </c>
      <c r="E105" s="51" t="s">
        <v>11</v>
      </c>
      <c r="F105" s="45" t="s">
        <v>10</v>
      </c>
      <c r="G105" s="45">
        <v>1</v>
      </c>
      <c r="H105" s="52"/>
    </row>
    <row r="106" spans="2:8" ht="11.25">
      <c r="B106" s="52">
        <f t="shared" si="7"/>
        <v>77</v>
      </c>
      <c r="C106" s="52">
        <f t="shared" si="7"/>
        <v>77</v>
      </c>
      <c r="D106" s="57" t="s">
        <v>185</v>
      </c>
      <c r="E106" s="51" t="s">
        <v>11</v>
      </c>
      <c r="F106" s="45" t="s">
        <v>6</v>
      </c>
      <c r="G106" s="45">
        <v>1</v>
      </c>
      <c r="H106" s="45" t="s">
        <v>137</v>
      </c>
    </row>
    <row r="107" spans="2:8" ht="11.25">
      <c r="B107" s="52">
        <f t="shared" si="7"/>
        <v>78</v>
      </c>
      <c r="C107" s="52">
        <f t="shared" si="7"/>
        <v>78</v>
      </c>
      <c r="D107" s="51" t="s">
        <v>100</v>
      </c>
      <c r="E107" s="51" t="s">
        <v>11</v>
      </c>
      <c r="F107" s="45" t="s">
        <v>6</v>
      </c>
      <c r="G107" s="45">
        <v>1</v>
      </c>
      <c r="H107" s="45"/>
    </row>
    <row r="108" spans="2:8" ht="11.25">
      <c r="B108" s="52">
        <f t="shared" si="7"/>
        <v>79</v>
      </c>
      <c r="C108" s="52">
        <f t="shared" si="7"/>
        <v>79</v>
      </c>
      <c r="D108" s="44" t="s">
        <v>103</v>
      </c>
      <c r="E108" s="44" t="s">
        <v>11</v>
      </c>
      <c r="F108" s="52" t="s">
        <v>10</v>
      </c>
      <c r="G108" s="52">
        <v>1</v>
      </c>
      <c r="H108" s="94"/>
    </row>
    <row r="109" spans="2:8" ht="11.25">
      <c r="B109" s="53"/>
      <c r="C109" s="53"/>
      <c r="D109" s="43" t="s">
        <v>12</v>
      </c>
      <c r="E109" s="54"/>
      <c r="F109" s="55"/>
      <c r="G109" s="55"/>
      <c r="H109" s="94"/>
    </row>
    <row r="110" spans="2:8" ht="11.25">
      <c r="B110" s="45">
        <f>1+B108</f>
        <v>80</v>
      </c>
      <c r="C110" s="45">
        <f>1+C108</f>
        <v>80</v>
      </c>
      <c r="D110" s="44" t="s">
        <v>102</v>
      </c>
      <c r="E110" s="51" t="s">
        <v>166</v>
      </c>
      <c r="F110" s="52" t="s">
        <v>15</v>
      </c>
      <c r="G110" s="52">
        <v>1</v>
      </c>
      <c r="H110" s="45"/>
    </row>
    <row r="111" spans="2:8" ht="11.25">
      <c r="B111" s="45">
        <f>B110+1</f>
        <v>81</v>
      </c>
      <c r="C111" s="45">
        <f>C110+1</f>
        <v>81</v>
      </c>
      <c r="D111" s="44" t="s">
        <v>102</v>
      </c>
      <c r="E111" s="51" t="s">
        <v>166</v>
      </c>
      <c r="F111" s="52" t="s">
        <v>15</v>
      </c>
      <c r="G111" s="52">
        <v>1</v>
      </c>
      <c r="H111" s="45"/>
    </row>
    <row r="112" spans="2:8" ht="11.25">
      <c r="B112" s="45">
        <f aca="true" t="shared" si="8" ref="B112:C125">B111+1</f>
        <v>82</v>
      </c>
      <c r="C112" s="45">
        <f t="shared" si="8"/>
        <v>82</v>
      </c>
      <c r="D112" s="44" t="s">
        <v>102</v>
      </c>
      <c r="E112" s="51" t="s">
        <v>166</v>
      </c>
      <c r="F112" s="45" t="s">
        <v>15</v>
      </c>
      <c r="G112" s="45">
        <v>1</v>
      </c>
      <c r="H112" s="45"/>
    </row>
    <row r="113" spans="2:8" ht="11.25">
      <c r="B113" s="45">
        <f t="shared" si="8"/>
        <v>83</v>
      </c>
      <c r="C113" s="45">
        <f t="shared" si="8"/>
        <v>83</v>
      </c>
      <c r="D113" s="44" t="s">
        <v>102</v>
      </c>
      <c r="E113" s="51" t="s">
        <v>166</v>
      </c>
      <c r="F113" s="45" t="s">
        <v>15</v>
      </c>
      <c r="G113" s="45">
        <v>1</v>
      </c>
      <c r="H113" s="45"/>
    </row>
    <row r="114" spans="2:8" ht="11.25">
      <c r="B114" s="45">
        <f t="shared" si="8"/>
        <v>84</v>
      </c>
      <c r="C114" s="45">
        <f t="shared" si="8"/>
        <v>84</v>
      </c>
      <c r="D114" s="44" t="s">
        <v>102</v>
      </c>
      <c r="E114" s="51" t="s">
        <v>166</v>
      </c>
      <c r="F114" s="45" t="s">
        <v>15</v>
      </c>
      <c r="G114" s="45">
        <v>1</v>
      </c>
      <c r="H114" s="45"/>
    </row>
    <row r="115" spans="2:8" ht="11.25">
      <c r="B115" s="45">
        <f t="shared" si="8"/>
        <v>85</v>
      </c>
      <c r="C115" s="45">
        <f t="shared" si="8"/>
        <v>85</v>
      </c>
      <c r="D115" s="44" t="s">
        <v>102</v>
      </c>
      <c r="E115" s="51" t="s">
        <v>166</v>
      </c>
      <c r="F115" s="45" t="s">
        <v>15</v>
      </c>
      <c r="G115" s="45">
        <v>1</v>
      </c>
      <c r="H115" s="45"/>
    </row>
    <row r="116" spans="2:8" ht="11.25">
      <c r="B116" s="45">
        <f t="shared" si="8"/>
        <v>86</v>
      </c>
      <c r="C116" s="45">
        <f t="shared" si="8"/>
        <v>86</v>
      </c>
      <c r="D116" s="44" t="s">
        <v>102</v>
      </c>
      <c r="E116" s="51" t="s">
        <v>166</v>
      </c>
      <c r="F116" s="45" t="s">
        <v>14</v>
      </c>
      <c r="G116" s="45">
        <v>1</v>
      </c>
      <c r="H116" s="45"/>
    </row>
    <row r="117" spans="2:8" ht="11.25">
      <c r="B117" s="45">
        <f t="shared" si="8"/>
        <v>87</v>
      </c>
      <c r="C117" s="45">
        <f t="shared" si="8"/>
        <v>87</v>
      </c>
      <c r="D117" s="44" t="s">
        <v>102</v>
      </c>
      <c r="E117" s="51" t="s">
        <v>166</v>
      </c>
      <c r="F117" s="45" t="s">
        <v>14</v>
      </c>
      <c r="G117" s="45">
        <v>1</v>
      </c>
      <c r="H117" s="92" t="s">
        <v>7</v>
      </c>
    </row>
    <row r="118" spans="2:8" ht="11.25">
      <c r="B118" s="45">
        <f t="shared" si="8"/>
        <v>88</v>
      </c>
      <c r="C118" s="45">
        <f t="shared" si="8"/>
        <v>88</v>
      </c>
      <c r="D118" s="44" t="s">
        <v>102</v>
      </c>
      <c r="E118" s="51" t="s">
        <v>166</v>
      </c>
      <c r="F118" s="45" t="s">
        <v>14</v>
      </c>
      <c r="G118" s="45">
        <v>1</v>
      </c>
      <c r="H118" s="92" t="s">
        <v>7</v>
      </c>
    </row>
    <row r="119" spans="2:8" ht="11.25">
      <c r="B119" s="45">
        <f t="shared" si="8"/>
        <v>89</v>
      </c>
      <c r="C119" s="45">
        <f t="shared" si="8"/>
        <v>89</v>
      </c>
      <c r="D119" s="44" t="s">
        <v>102</v>
      </c>
      <c r="E119" s="51" t="s">
        <v>166</v>
      </c>
      <c r="F119" s="45" t="s">
        <v>14</v>
      </c>
      <c r="G119" s="45">
        <v>1</v>
      </c>
      <c r="H119" s="92" t="s">
        <v>7</v>
      </c>
    </row>
    <row r="120" spans="2:8" ht="11.25">
      <c r="B120" s="45">
        <f t="shared" si="8"/>
        <v>90</v>
      </c>
      <c r="C120" s="45">
        <f t="shared" si="8"/>
        <v>90</v>
      </c>
      <c r="D120" s="44" t="s">
        <v>180</v>
      </c>
      <c r="E120" s="51"/>
      <c r="F120" s="45" t="s">
        <v>14</v>
      </c>
      <c r="G120" s="45">
        <v>1</v>
      </c>
      <c r="H120" s="92" t="s">
        <v>73</v>
      </c>
    </row>
    <row r="121" spans="2:8" ht="11.25">
      <c r="B121" s="45">
        <f t="shared" si="8"/>
        <v>91</v>
      </c>
      <c r="C121" s="45">
        <f t="shared" si="8"/>
        <v>91</v>
      </c>
      <c r="D121" s="57" t="s">
        <v>140</v>
      </c>
      <c r="E121" s="51"/>
      <c r="F121" s="45" t="s">
        <v>14</v>
      </c>
      <c r="G121" s="45">
        <v>1</v>
      </c>
      <c r="H121" s="45"/>
    </row>
    <row r="122" spans="2:8" ht="11.25">
      <c r="B122" s="45">
        <f t="shared" si="8"/>
        <v>92</v>
      </c>
      <c r="C122" s="45">
        <f t="shared" si="8"/>
        <v>92</v>
      </c>
      <c r="D122" s="57" t="s">
        <v>140</v>
      </c>
      <c r="E122" s="51"/>
      <c r="F122" s="45" t="s">
        <v>14</v>
      </c>
      <c r="G122" s="45">
        <v>1</v>
      </c>
      <c r="H122" s="45"/>
    </row>
    <row r="123" spans="2:8" ht="11.25">
      <c r="B123" s="45">
        <f t="shared" si="8"/>
        <v>93</v>
      </c>
      <c r="C123" s="45">
        <f t="shared" si="8"/>
        <v>93</v>
      </c>
      <c r="D123" s="57" t="s">
        <v>140</v>
      </c>
      <c r="E123" s="51"/>
      <c r="F123" s="45" t="s">
        <v>14</v>
      </c>
      <c r="G123" s="45">
        <v>1</v>
      </c>
      <c r="H123" s="45"/>
    </row>
    <row r="124" spans="2:8" ht="11.25">
      <c r="B124" s="45">
        <f t="shared" si="8"/>
        <v>94</v>
      </c>
      <c r="C124" s="45">
        <f t="shared" si="8"/>
        <v>94</v>
      </c>
      <c r="D124" s="57" t="s">
        <v>140</v>
      </c>
      <c r="E124" s="51"/>
      <c r="F124" s="45" t="s">
        <v>15</v>
      </c>
      <c r="G124" s="45">
        <v>1</v>
      </c>
      <c r="H124" s="45"/>
    </row>
    <row r="125" spans="2:8" ht="11.25">
      <c r="B125" s="45">
        <f t="shared" si="8"/>
        <v>95</v>
      </c>
      <c r="C125" s="45">
        <f t="shared" si="8"/>
        <v>95</v>
      </c>
      <c r="D125" s="57" t="s">
        <v>140</v>
      </c>
      <c r="E125" s="51"/>
      <c r="F125" s="45" t="s">
        <v>15</v>
      </c>
      <c r="G125" s="45">
        <v>1</v>
      </c>
      <c r="H125" s="45"/>
    </row>
    <row r="126" spans="2:8" ht="15" customHeight="1">
      <c r="B126" s="103" t="s">
        <v>25</v>
      </c>
      <c r="C126" s="104"/>
      <c r="D126" s="104"/>
      <c r="E126" s="104"/>
      <c r="F126" s="104"/>
      <c r="G126" s="104"/>
      <c r="H126" s="105"/>
    </row>
    <row r="127" spans="2:8" ht="26.25" customHeight="1">
      <c r="B127" s="45">
        <f>1+B125</f>
        <v>96</v>
      </c>
      <c r="C127" s="45">
        <f>1+C125</f>
        <v>96</v>
      </c>
      <c r="D127" s="57" t="s">
        <v>146</v>
      </c>
      <c r="E127" s="46" t="s">
        <v>157</v>
      </c>
      <c r="F127" s="45" t="s">
        <v>6</v>
      </c>
      <c r="G127" s="45">
        <v>1</v>
      </c>
      <c r="H127" s="72"/>
    </row>
    <row r="128" spans="2:8" ht="33" customHeight="1">
      <c r="B128" s="45">
        <f>1+B127</f>
        <v>97</v>
      </c>
      <c r="C128" s="45">
        <f>1+C127</f>
        <v>97</v>
      </c>
      <c r="D128" s="57" t="s">
        <v>128</v>
      </c>
      <c r="E128" s="51" t="s">
        <v>173</v>
      </c>
      <c r="F128" s="45" t="s">
        <v>10</v>
      </c>
      <c r="G128" s="45">
        <v>1</v>
      </c>
      <c r="H128" s="45"/>
    </row>
    <row r="129" spans="2:8" ht="18" customHeight="1">
      <c r="B129" s="45">
        <f>1+B128</f>
        <v>98</v>
      </c>
      <c r="C129" s="45">
        <f>1+C128</f>
        <v>98</v>
      </c>
      <c r="D129" s="57" t="s">
        <v>100</v>
      </c>
      <c r="E129" s="51" t="s">
        <v>173</v>
      </c>
      <c r="F129" s="45" t="s">
        <v>10</v>
      </c>
      <c r="G129" s="45">
        <v>1</v>
      </c>
      <c r="H129" s="45"/>
    </row>
    <row r="130" spans="2:8" ht="11.25">
      <c r="B130" s="53"/>
      <c r="D130" s="43" t="s">
        <v>79</v>
      </c>
      <c r="G130" s="55"/>
      <c r="H130" s="94"/>
    </row>
    <row r="131" spans="2:8" ht="25.5" customHeight="1">
      <c r="B131" s="45">
        <f>1+B129</f>
        <v>99</v>
      </c>
      <c r="C131" s="45">
        <f>1+C129</f>
        <v>99</v>
      </c>
      <c r="D131" s="51" t="s">
        <v>147</v>
      </c>
      <c r="E131" s="57" t="s">
        <v>26</v>
      </c>
      <c r="F131" s="45" t="s">
        <v>6</v>
      </c>
      <c r="G131" s="45">
        <v>1</v>
      </c>
      <c r="H131" s="72" t="s">
        <v>137</v>
      </c>
    </row>
    <row r="132" spans="2:8" ht="24.75" customHeight="1">
      <c r="B132" s="45">
        <f>1+B131</f>
        <v>100</v>
      </c>
      <c r="C132" s="45">
        <f>1+C131</f>
        <v>100</v>
      </c>
      <c r="D132" s="51" t="s">
        <v>105</v>
      </c>
      <c r="E132" s="57" t="s">
        <v>26</v>
      </c>
      <c r="F132" s="45" t="s">
        <v>6</v>
      </c>
      <c r="G132" s="45">
        <v>1</v>
      </c>
      <c r="H132" s="92"/>
    </row>
    <row r="133" spans="2:8" ht="15" customHeight="1">
      <c r="B133" s="103" t="s">
        <v>27</v>
      </c>
      <c r="C133" s="104"/>
      <c r="D133" s="104"/>
      <c r="E133" s="104"/>
      <c r="F133" s="104"/>
      <c r="G133" s="104"/>
      <c r="H133" s="105"/>
    </row>
    <row r="134" spans="2:8" ht="11.25">
      <c r="B134" s="45">
        <f>1+B132</f>
        <v>101</v>
      </c>
      <c r="C134" s="45">
        <f>1+C132</f>
        <v>101</v>
      </c>
      <c r="D134" s="51" t="s">
        <v>108</v>
      </c>
      <c r="E134" s="51" t="s">
        <v>118</v>
      </c>
      <c r="F134" s="45" t="s">
        <v>6</v>
      </c>
      <c r="G134" s="45">
        <v>1</v>
      </c>
      <c r="H134" s="45"/>
    </row>
    <row r="135" spans="2:8" ht="11.25">
      <c r="B135" s="45">
        <f>1+B134</f>
        <v>102</v>
      </c>
      <c r="C135" s="45">
        <f>1+C134</f>
        <v>102</v>
      </c>
      <c r="D135" s="51" t="s">
        <v>108</v>
      </c>
      <c r="E135" s="51" t="s">
        <v>118</v>
      </c>
      <c r="F135" s="45" t="s">
        <v>6</v>
      </c>
      <c r="G135" s="45">
        <v>1</v>
      </c>
      <c r="H135" s="38"/>
    </row>
    <row r="136" spans="2:8" ht="11.25">
      <c r="B136" s="45">
        <f aca="true" t="shared" si="9" ref="B136:C141">1+B135</f>
        <v>103</v>
      </c>
      <c r="C136" s="45">
        <f t="shared" si="9"/>
        <v>103</v>
      </c>
      <c r="D136" s="51" t="s">
        <v>108</v>
      </c>
      <c r="E136" s="51" t="s">
        <v>118</v>
      </c>
      <c r="F136" s="45" t="s">
        <v>6</v>
      </c>
      <c r="G136" s="45">
        <v>1</v>
      </c>
      <c r="H136" s="45"/>
    </row>
    <row r="137" spans="2:8" ht="11.25">
      <c r="B137" s="45">
        <f t="shared" si="9"/>
        <v>104</v>
      </c>
      <c r="C137" s="45">
        <f t="shared" si="9"/>
        <v>104</v>
      </c>
      <c r="D137" s="46" t="s">
        <v>141</v>
      </c>
      <c r="E137" s="51" t="s">
        <v>118</v>
      </c>
      <c r="F137" s="45" t="s">
        <v>6</v>
      </c>
      <c r="G137" s="45">
        <v>1</v>
      </c>
      <c r="H137" s="72" t="s">
        <v>7</v>
      </c>
    </row>
    <row r="138" spans="2:8" ht="11.25">
      <c r="B138" s="45">
        <f t="shared" si="9"/>
        <v>105</v>
      </c>
      <c r="C138" s="45">
        <f t="shared" si="9"/>
        <v>105</v>
      </c>
      <c r="D138" s="51" t="s">
        <v>100</v>
      </c>
      <c r="E138" s="51" t="s">
        <v>174</v>
      </c>
      <c r="F138" s="45" t="s">
        <v>10</v>
      </c>
      <c r="G138" s="45">
        <v>1</v>
      </c>
      <c r="H138" s="45"/>
    </row>
    <row r="139" spans="2:8" ht="11.25">
      <c r="B139" s="45">
        <f t="shared" si="9"/>
        <v>106</v>
      </c>
      <c r="C139" s="45">
        <f t="shared" si="9"/>
        <v>106</v>
      </c>
      <c r="D139" s="51" t="s">
        <v>100</v>
      </c>
      <c r="E139" s="51" t="s">
        <v>174</v>
      </c>
      <c r="F139" s="45" t="s">
        <v>10</v>
      </c>
      <c r="G139" s="45">
        <v>1</v>
      </c>
      <c r="H139" s="38"/>
    </row>
    <row r="140" spans="2:8" ht="11.25">
      <c r="B140" s="45">
        <f t="shared" si="9"/>
        <v>107</v>
      </c>
      <c r="C140" s="45">
        <f t="shared" si="9"/>
        <v>107</v>
      </c>
      <c r="D140" s="51" t="s">
        <v>100</v>
      </c>
      <c r="E140" s="51" t="s">
        <v>174</v>
      </c>
      <c r="F140" s="45" t="s">
        <v>10</v>
      </c>
      <c r="G140" s="45">
        <v>1</v>
      </c>
      <c r="H140" s="38"/>
    </row>
    <row r="141" spans="2:8" ht="11.25">
      <c r="B141" s="45">
        <f t="shared" si="9"/>
        <v>108</v>
      </c>
      <c r="C141" s="45">
        <f t="shared" si="9"/>
        <v>108</v>
      </c>
      <c r="D141" s="51" t="s">
        <v>186</v>
      </c>
      <c r="E141" s="51" t="s">
        <v>174</v>
      </c>
      <c r="F141" s="45" t="s">
        <v>10</v>
      </c>
      <c r="G141" s="45">
        <v>1</v>
      </c>
      <c r="H141" s="45"/>
    </row>
    <row r="142" spans="2:8" ht="15" customHeight="1">
      <c r="B142" s="106" t="s">
        <v>179</v>
      </c>
      <c r="C142" s="106"/>
      <c r="D142" s="106"/>
      <c r="E142" s="106"/>
      <c r="F142" s="106"/>
      <c r="G142" s="106"/>
      <c r="H142" s="106"/>
    </row>
    <row r="143" spans="2:8" ht="11.25">
      <c r="B143" s="45">
        <f>1+B141</f>
        <v>109</v>
      </c>
      <c r="C143" s="45">
        <f>1+C141</f>
        <v>109</v>
      </c>
      <c r="D143" s="51" t="s">
        <v>109</v>
      </c>
      <c r="E143" s="51" t="s">
        <v>175</v>
      </c>
      <c r="F143" s="45" t="s">
        <v>15</v>
      </c>
      <c r="G143" s="45">
        <v>1</v>
      </c>
      <c r="H143" s="73"/>
    </row>
    <row r="144" spans="2:8" ht="17.25" customHeight="1">
      <c r="B144" s="45">
        <f>1+B143</f>
        <v>110</v>
      </c>
      <c r="C144" s="45">
        <f>1+C143</f>
        <v>110</v>
      </c>
      <c r="D144" s="51" t="s">
        <v>109</v>
      </c>
      <c r="E144" s="51" t="s">
        <v>175</v>
      </c>
      <c r="F144" s="45" t="s">
        <v>15</v>
      </c>
      <c r="G144" s="45">
        <v>1</v>
      </c>
      <c r="H144" s="73"/>
    </row>
    <row r="145" spans="2:8" ht="17.25" customHeight="1">
      <c r="B145" s="45">
        <f>1+B144</f>
        <v>111</v>
      </c>
      <c r="C145" s="45">
        <f>1+C144</f>
        <v>111</v>
      </c>
      <c r="D145" s="51" t="s">
        <v>152</v>
      </c>
      <c r="E145" s="51" t="s">
        <v>35</v>
      </c>
      <c r="F145" s="45" t="s">
        <v>6</v>
      </c>
      <c r="G145" s="45">
        <v>1</v>
      </c>
      <c r="H145" s="96"/>
    </row>
    <row r="146" spans="2:8" ht="15" customHeight="1">
      <c r="B146" s="102" t="s">
        <v>28</v>
      </c>
      <c r="C146" s="102"/>
      <c r="D146" s="102"/>
      <c r="E146" s="102"/>
      <c r="F146" s="102"/>
      <c r="G146" s="102"/>
      <c r="H146" s="102"/>
    </row>
    <row r="147" spans="2:8" ht="11.25">
      <c r="B147" s="45">
        <f>1+B145</f>
        <v>112</v>
      </c>
      <c r="C147" s="45">
        <f>1+C145</f>
        <v>112</v>
      </c>
      <c r="D147" s="51" t="s">
        <v>100</v>
      </c>
      <c r="E147" s="51" t="s">
        <v>11</v>
      </c>
      <c r="F147" s="45" t="s">
        <v>10</v>
      </c>
      <c r="G147" s="45">
        <v>1</v>
      </c>
      <c r="H147" s="45"/>
    </row>
    <row r="148" spans="2:8" ht="15" customHeight="1">
      <c r="B148" s="101" t="s">
        <v>123</v>
      </c>
      <c r="C148" s="101"/>
      <c r="D148" s="101"/>
      <c r="E148" s="101"/>
      <c r="F148" s="101"/>
      <c r="G148" s="101"/>
      <c r="H148" s="101"/>
    </row>
    <row r="149" spans="2:8" ht="15" customHeight="1">
      <c r="B149" s="38">
        <f>B147+1</f>
        <v>113</v>
      </c>
      <c r="C149" s="38">
        <f>C147+1</f>
        <v>113</v>
      </c>
      <c r="D149" s="46" t="s">
        <v>116</v>
      </c>
      <c r="E149" s="46" t="s">
        <v>75</v>
      </c>
      <c r="F149" s="38" t="s">
        <v>6</v>
      </c>
      <c r="G149" s="38">
        <v>1</v>
      </c>
      <c r="H149" s="92" t="s">
        <v>7</v>
      </c>
    </row>
    <row r="150" spans="2:8" ht="15" customHeight="1">
      <c r="B150" s="38">
        <f>B149+1</f>
        <v>114</v>
      </c>
      <c r="C150" s="38">
        <f>C149+1</f>
        <v>114</v>
      </c>
      <c r="D150" s="46" t="s">
        <v>178</v>
      </c>
      <c r="E150" s="46" t="s">
        <v>75</v>
      </c>
      <c r="F150" s="38" t="s">
        <v>6</v>
      </c>
      <c r="G150" s="38">
        <v>1</v>
      </c>
      <c r="H150" s="38"/>
    </row>
    <row r="151" spans="2:8" ht="11.25">
      <c r="B151" s="38">
        <f>B150+1</f>
        <v>115</v>
      </c>
      <c r="C151" s="38">
        <f>C150+1</f>
        <v>115</v>
      </c>
      <c r="D151" s="51" t="s">
        <v>100</v>
      </c>
      <c r="E151" s="51" t="s">
        <v>29</v>
      </c>
      <c r="F151" s="45" t="s">
        <v>10</v>
      </c>
      <c r="G151" s="45">
        <v>1</v>
      </c>
      <c r="H151" s="45"/>
    </row>
    <row r="152" spans="2:8" ht="15" customHeight="1">
      <c r="B152" s="101" t="s">
        <v>30</v>
      </c>
      <c r="C152" s="101"/>
      <c r="D152" s="101"/>
      <c r="E152" s="101"/>
      <c r="F152" s="101"/>
      <c r="G152" s="101"/>
      <c r="H152" s="101"/>
    </row>
    <row r="153" spans="2:8" ht="14.25" customHeight="1">
      <c r="B153" s="45">
        <f>1+B151</f>
        <v>116</v>
      </c>
      <c r="C153" s="45">
        <f>1+C151</f>
        <v>116</v>
      </c>
      <c r="D153" s="57" t="s">
        <v>183</v>
      </c>
      <c r="E153" s="51" t="s">
        <v>176</v>
      </c>
      <c r="F153" s="45" t="s">
        <v>6</v>
      </c>
      <c r="G153" s="45">
        <v>1</v>
      </c>
      <c r="H153" s="45" t="s">
        <v>7</v>
      </c>
    </row>
    <row r="154" spans="2:8" ht="15" customHeight="1">
      <c r="B154" s="101" t="s">
        <v>31</v>
      </c>
      <c r="C154" s="101"/>
      <c r="D154" s="101"/>
      <c r="E154" s="101"/>
      <c r="F154" s="101"/>
      <c r="G154" s="101"/>
      <c r="H154" s="101"/>
    </row>
    <row r="155" spans="2:8" ht="15" customHeight="1">
      <c r="B155" s="45">
        <f>1+B153</f>
        <v>117</v>
      </c>
      <c r="C155" s="45">
        <f>1+C153</f>
        <v>117</v>
      </c>
      <c r="D155" s="57" t="s">
        <v>111</v>
      </c>
      <c r="E155" s="51" t="s">
        <v>177</v>
      </c>
      <c r="F155" s="45" t="s">
        <v>6</v>
      </c>
      <c r="G155" s="45">
        <v>1</v>
      </c>
      <c r="H155" s="45"/>
    </row>
    <row r="156" spans="2:8" ht="15.75" customHeight="1">
      <c r="B156" s="45">
        <f>1+B155</f>
        <v>118</v>
      </c>
      <c r="C156" s="45">
        <f>1+C155</f>
        <v>118</v>
      </c>
      <c r="D156" s="57" t="s">
        <v>187</v>
      </c>
      <c r="E156" s="51" t="s">
        <v>76</v>
      </c>
      <c r="F156" s="45" t="s">
        <v>6</v>
      </c>
      <c r="G156" s="45">
        <v>1</v>
      </c>
      <c r="H156" s="45"/>
    </row>
    <row r="157" spans="2:8" ht="11.25">
      <c r="B157" s="53"/>
      <c r="C157" s="55"/>
      <c r="D157" s="43" t="s">
        <v>80</v>
      </c>
      <c r="E157" s="54"/>
      <c r="F157" s="55"/>
      <c r="G157" s="55"/>
      <c r="H157" s="97"/>
    </row>
    <row r="158" spans="2:8" ht="18.75" customHeight="1">
      <c r="B158" s="52">
        <f>1+B156</f>
        <v>119</v>
      </c>
      <c r="C158" s="52">
        <f>1+C156</f>
        <v>119</v>
      </c>
      <c r="D158" s="44" t="s">
        <v>116</v>
      </c>
      <c r="E158" s="44" t="s">
        <v>33</v>
      </c>
      <c r="F158" s="52" t="s">
        <v>6</v>
      </c>
      <c r="G158" s="52">
        <v>1</v>
      </c>
      <c r="H158" s="92" t="s">
        <v>7</v>
      </c>
    </row>
    <row r="159" spans="2:8" ht="18.75" customHeight="1">
      <c r="B159" s="52">
        <f>1+B158</f>
        <v>120</v>
      </c>
      <c r="C159" s="52">
        <f>1+C158</f>
        <v>120</v>
      </c>
      <c r="D159" s="44" t="s">
        <v>178</v>
      </c>
      <c r="E159" s="44" t="s">
        <v>33</v>
      </c>
      <c r="F159" s="52" t="s">
        <v>6</v>
      </c>
      <c r="G159" s="52">
        <v>1</v>
      </c>
      <c r="H159" s="73"/>
    </row>
    <row r="160" spans="2:8" ht="21.75" customHeight="1">
      <c r="B160" s="52">
        <f>1+B159</f>
        <v>121</v>
      </c>
      <c r="C160" s="52">
        <f aca="true" t="shared" si="10" ref="C160:C166">1+C159</f>
        <v>121</v>
      </c>
      <c r="D160" s="57" t="s">
        <v>121</v>
      </c>
      <c r="E160" s="51" t="s">
        <v>122</v>
      </c>
      <c r="F160" s="45" t="s">
        <v>6</v>
      </c>
      <c r="G160" s="45">
        <v>1</v>
      </c>
      <c r="H160" s="92" t="s">
        <v>7</v>
      </c>
    </row>
    <row r="161" spans="2:8" ht="18.75" customHeight="1">
      <c r="B161" s="45">
        <f aca="true" t="shared" si="11" ref="B161:B166">B160+1</f>
        <v>122</v>
      </c>
      <c r="C161" s="52">
        <f t="shared" si="10"/>
        <v>122</v>
      </c>
      <c r="D161" s="57" t="s">
        <v>188</v>
      </c>
      <c r="E161" s="51" t="s">
        <v>34</v>
      </c>
      <c r="F161" s="45" t="s">
        <v>6</v>
      </c>
      <c r="G161" s="45">
        <v>1</v>
      </c>
      <c r="H161" s="45"/>
    </row>
    <row r="162" spans="2:8" ht="18.75" customHeight="1">
      <c r="B162" s="45">
        <f t="shared" si="11"/>
        <v>123</v>
      </c>
      <c r="C162" s="52">
        <f t="shared" si="10"/>
        <v>123</v>
      </c>
      <c r="D162" s="51" t="s">
        <v>100</v>
      </c>
      <c r="E162" s="51" t="s">
        <v>33</v>
      </c>
      <c r="F162" s="45" t="s">
        <v>10</v>
      </c>
      <c r="G162" s="45">
        <v>1</v>
      </c>
      <c r="H162" s="45"/>
    </row>
    <row r="163" spans="2:8" ht="18.75" customHeight="1">
      <c r="B163" s="45">
        <f t="shared" si="11"/>
        <v>124</v>
      </c>
      <c r="C163" s="52">
        <f t="shared" si="10"/>
        <v>124</v>
      </c>
      <c r="D163" s="51" t="s">
        <v>100</v>
      </c>
      <c r="E163" s="51" t="s">
        <v>33</v>
      </c>
      <c r="F163" s="45" t="s">
        <v>10</v>
      </c>
      <c r="G163" s="45">
        <v>1</v>
      </c>
      <c r="H163" s="45"/>
    </row>
    <row r="164" spans="2:8" ht="18.75" customHeight="1">
      <c r="B164" s="45">
        <f t="shared" si="11"/>
        <v>125</v>
      </c>
      <c r="C164" s="52">
        <f t="shared" si="10"/>
        <v>125</v>
      </c>
      <c r="D164" s="51" t="s">
        <v>100</v>
      </c>
      <c r="E164" s="51" t="s">
        <v>33</v>
      </c>
      <c r="F164" s="45" t="s">
        <v>10</v>
      </c>
      <c r="G164" s="45">
        <v>1</v>
      </c>
      <c r="H164" s="45"/>
    </row>
    <row r="165" spans="2:8" ht="18.75" customHeight="1">
      <c r="B165" s="45">
        <f t="shared" si="11"/>
        <v>126</v>
      </c>
      <c r="C165" s="52">
        <f t="shared" si="10"/>
        <v>126</v>
      </c>
      <c r="D165" s="51" t="s">
        <v>100</v>
      </c>
      <c r="E165" s="51" t="s">
        <v>33</v>
      </c>
      <c r="F165" s="45" t="s">
        <v>10</v>
      </c>
      <c r="G165" s="45">
        <v>1</v>
      </c>
      <c r="H165" s="45"/>
    </row>
    <row r="166" spans="2:8" ht="11.25">
      <c r="B166" s="45">
        <f t="shared" si="11"/>
        <v>127</v>
      </c>
      <c r="C166" s="52">
        <f t="shared" si="10"/>
        <v>127</v>
      </c>
      <c r="D166" s="51" t="s">
        <v>140</v>
      </c>
      <c r="E166" s="51"/>
      <c r="F166" s="45" t="s">
        <v>14</v>
      </c>
      <c r="G166" s="45">
        <v>1</v>
      </c>
      <c r="H166" s="45" t="s">
        <v>181</v>
      </c>
    </row>
    <row r="167" spans="2:8" ht="11.25">
      <c r="B167" s="53"/>
      <c r="C167" s="55"/>
      <c r="D167" s="43" t="s">
        <v>82</v>
      </c>
      <c r="F167" s="55"/>
      <c r="G167" s="55"/>
      <c r="H167" s="94"/>
    </row>
    <row r="168" spans="2:8" ht="11.25">
      <c r="B168" s="52">
        <f>B166+1</f>
        <v>128</v>
      </c>
      <c r="C168" s="52">
        <f>C166+1</f>
        <v>128</v>
      </c>
      <c r="D168" s="44" t="s">
        <v>158</v>
      </c>
      <c r="E168" s="51" t="s">
        <v>35</v>
      </c>
      <c r="F168" s="52" t="s">
        <v>6</v>
      </c>
      <c r="G168" s="52">
        <v>1</v>
      </c>
      <c r="H168" s="45" t="s">
        <v>181</v>
      </c>
    </row>
    <row r="169" spans="2:8" ht="11.25">
      <c r="B169" s="45">
        <f>B168+1</f>
        <v>129</v>
      </c>
      <c r="C169" s="45">
        <f>C168+1</f>
        <v>129</v>
      </c>
      <c r="D169" s="57" t="s">
        <v>132</v>
      </c>
      <c r="E169" s="51" t="s">
        <v>35</v>
      </c>
      <c r="F169" s="45" t="s">
        <v>6</v>
      </c>
      <c r="G169" s="45">
        <v>1</v>
      </c>
      <c r="H169" s="45"/>
    </row>
    <row r="170" spans="2:8" ht="11.25">
      <c r="B170" s="45">
        <f>B169+1</f>
        <v>130</v>
      </c>
      <c r="C170" s="45">
        <f>C169+1</f>
        <v>130</v>
      </c>
      <c r="D170" s="51" t="s">
        <v>133</v>
      </c>
      <c r="E170" s="51" t="s">
        <v>35</v>
      </c>
      <c r="F170" s="45" t="s">
        <v>6</v>
      </c>
      <c r="G170" s="45">
        <v>1</v>
      </c>
      <c r="H170" s="45" t="s">
        <v>181</v>
      </c>
    </row>
    <row r="171" spans="2:8" s="76" customFormat="1" ht="11.25">
      <c r="B171" s="74"/>
      <c r="C171" s="74"/>
      <c r="D171" s="75" t="s">
        <v>81</v>
      </c>
      <c r="F171" s="34"/>
      <c r="G171" s="34"/>
      <c r="H171" s="94"/>
    </row>
    <row r="172" spans="2:8" ht="11.25">
      <c r="B172" s="58">
        <f>1+B170</f>
        <v>131</v>
      </c>
      <c r="C172" s="58">
        <f>1+C170</f>
        <v>131</v>
      </c>
      <c r="D172" s="59" t="s">
        <v>148</v>
      </c>
      <c r="E172" s="51" t="s">
        <v>36</v>
      </c>
      <c r="F172" s="58" t="s">
        <v>6</v>
      </c>
      <c r="G172" s="58">
        <v>1</v>
      </c>
      <c r="H172" s="58"/>
    </row>
    <row r="173" spans="2:8" ht="11.25">
      <c r="B173" s="53"/>
      <c r="C173" s="53"/>
      <c r="D173" s="43" t="s">
        <v>84</v>
      </c>
      <c r="F173" s="55"/>
      <c r="G173" s="55"/>
      <c r="H173" s="98"/>
    </row>
    <row r="174" spans="2:8" ht="11.25">
      <c r="B174" s="52">
        <f>1+B172</f>
        <v>132</v>
      </c>
      <c r="C174" s="52">
        <f>1+C172</f>
        <v>132</v>
      </c>
      <c r="D174" s="44" t="s">
        <v>134</v>
      </c>
      <c r="E174" s="51" t="s">
        <v>35</v>
      </c>
      <c r="F174" s="52" t="s">
        <v>6</v>
      </c>
      <c r="G174" s="52">
        <v>1</v>
      </c>
      <c r="H174" s="52"/>
    </row>
    <row r="175" spans="2:8" ht="11.25">
      <c r="B175" s="58">
        <f>1+B174</f>
        <v>133</v>
      </c>
      <c r="C175" s="58">
        <f>1+C174</f>
        <v>133</v>
      </c>
      <c r="D175" s="59" t="s">
        <v>135</v>
      </c>
      <c r="E175" s="51" t="s">
        <v>35</v>
      </c>
      <c r="F175" s="58" t="s">
        <v>6</v>
      </c>
      <c r="G175" s="58">
        <v>1</v>
      </c>
      <c r="H175" s="58"/>
    </row>
    <row r="176" spans="2:8" ht="11.25">
      <c r="B176" s="53"/>
      <c r="C176" s="53"/>
      <c r="D176" s="43" t="s">
        <v>83</v>
      </c>
      <c r="F176" s="55"/>
      <c r="G176" s="55"/>
      <c r="H176" s="94"/>
    </row>
    <row r="177" spans="2:8" ht="11.25">
      <c r="B177" s="45">
        <f>1+B175</f>
        <v>134</v>
      </c>
      <c r="C177" s="45">
        <f>1+C175</f>
        <v>134</v>
      </c>
      <c r="D177" s="65" t="s">
        <v>150</v>
      </c>
      <c r="E177" s="51" t="s">
        <v>18</v>
      </c>
      <c r="F177" s="63" t="s">
        <v>6</v>
      </c>
      <c r="G177" s="63">
        <v>1</v>
      </c>
      <c r="H177" s="45" t="s">
        <v>181</v>
      </c>
    </row>
    <row r="178" spans="2:8" ht="11.25">
      <c r="B178" s="63"/>
      <c r="C178" s="63"/>
      <c r="D178" s="70" t="s">
        <v>85</v>
      </c>
      <c r="F178" s="61"/>
      <c r="G178" s="61"/>
      <c r="H178" s="94"/>
    </row>
    <row r="179" spans="2:8" ht="11.25">
      <c r="B179" s="45">
        <f>1+B177</f>
        <v>135</v>
      </c>
      <c r="C179" s="45">
        <f>1+C177</f>
        <v>135</v>
      </c>
      <c r="D179" s="51" t="s">
        <v>136</v>
      </c>
      <c r="E179" s="51" t="s">
        <v>35</v>
      </c>
      <c r="F179" s="58" t="s">
        <v>6</v>
      </c>
      <c r="G179" s="58">
        <v>1</v>
      </c>
      <c r="H179" s="39"/>
    </row>
    <row r="180" spans="2:8" ht="11.25">
      <c r="B180" s="53">
        <f>B179+1</f>
        <v>136</v>
      </c>
      <c r="C180" s="53">
        <f>C179+1</f>
        <v>136</v>
      </c>
      <c r="D180" s="51" t="s">
        <v>149</v>
      </c>
      <c r="E180" s="51" t="s">
        <v>35</v>
      </c>
      <c r="F180" s="45" t="s">
        <v>6</v>
      </c>
      <c r="G180" s="45">
        <v>1</v>
      </c>
      <c r="H180" s="99"/>
    </row>
    <row r="181" spans="2:8" ht="11.25">
      <c r="B181" s="53"/>
      <c r="C181" s="53"/>
      <c r="D181" s="49" t="s">
        <v>86</v>
      </c>
      <c r="F181" s="48"/>
      <c r="G181" s="48"/>
      <c r="H181" s="98"/>
    </row>
    <row r="182" spans="2:8" ht="25.5" customHeight="1">
      <c r="B182" s="45">
        <f>1+B180</f>
        <v>137</v>
      </c>
      <c r="C182" s="45">
        <f>1+C180</f>
        <v>137</v>
      </c>
      <c r="D182" s="44" t="s">
        <v>151</v>
      </c>
      <c r="E182" s="51" t="s">
        <v>39</v>
      </c>
      <c r="F182" s="52" t="s">
        <v>6</v>
      </c>
      <c r="G182" s="52">
        <v>1</v>
      </c>
      <c r="H182" s="52"/>
    </row>
    <row r="183" spans="2:8" ht="11.25">
      <c r="B183" s="63"/>
      <c r="C183" s="63"/>
      <c r="D183" s="78" t="s">
        <v>87</v>
      </c>
      <c r="F183" s="77"/>
      <c r="G183" s="77"/>
      <c r="H183" s="93"/>
    </row>
    <row r="184" spans="2:8" ht="23.25" customHeight="1">
      <c r="B184" s="45">
        <f>1+B182</f>
        <v>138</v>
      </c>
      <c r="C184" s="45">
        <f>1+C182</f>
        <v>138</v>
      </c>
      <c r="D184" s="57" t="s">
        <v>112</v>
      </c>
      <c r="E184" s="51" t="s">
        <v>37</v>
      </c>
      <c r="F184" s="45" t="s">
        <v>15</v>
      </c>
      <c r="G184" s="45">
        <v>1</v>
      </c>
      <c r="H184" s="45"/>
    </row>
    <row r="185" spans="2:8" ht="11.25">
      <c r="B185" s="45">
        <f>1+B184</f>
        <v>139</v>
      </c>
      <c r="C185" s="45">
        <f>1+C184</f>
        <v>139</v>
      </c>
      <c r="D185" s="51" t="s">
        <v>113</v>
      </c>
      <c r="E185" s="51" t="s">
        <v>38</v>
      </c>
      <c r="F185" s="45" t="s">
        <v>15</v>
      </c>
      <c r="G185" s="45">
        <v>1</v>
      </c>
      <c r="H185" s="45"/>
    </row>
    <row r="186" spans="2:8" ht="11.25">
      <c r="B186" s="63"/>
      <c r="C186" s="63"/>
      <c r="D186" s="78" t="s">
        <v>88</v>
      </c>
      <c r="F186" s="77"/>
      <c r="G186" s="77"/>
      <c r="H186" s="93"/>
    </row>
    <row r="187" spans="2:8" ht="16.5" customHeight="1">
      <c r="B187" s="45">
        <f>1+B185</f>
        <v>140</v>
      </c>
      <c r="C187" s="45">
        <f>1+C185</f>
        <v>140</v>
      </c>
      <c r="D187" s="51" t="s">
        <v>149</v>
      </c>
      <c r="E187" s="51" t="s">
        <v>35</v>
      </c>
      <c r="F187" s="45" t="s">
        <v>6</v>
      </c>
      <c r="G187" s="45">
        <v>1</v>
      </c>
      <c r="H187" s="45"/>
    </row>
    <row r="188" spans="2:8" ht="16.5" customHeight="1">
      <c r="B188" s="45">
        <f>1+B187</f>
        <v>141</v>
      </c>
      <c r="C188" s="45">
        <f>1+C187</f>
        <v>141</v>
      </c>
      <c r="D188" s="51" t="s">
        <v>153</v>
      </c>
      <c r="E188" s="44" t="s">
        <v>18</v>
      </c>
      <c r="F188" s="52" t="s">
        <v>6</v>
      </c>
      <c r="G188" s="52">
        <v>1</v>
      </c>
      <c r="H188" s="72"/>
    </row>
    <row r="189" spans="2:8" ht="16.5" customHeight="1">
      <c r="B189" s="45">
        <f>1+B188</f>
        <v>142</v>
      </c>
      <c r="C189" s="45">
        <f>1+C188</f>
        <v>142</v>
      </c>
      <c r="D189" s="44" t="s">
        <v>186</v>
      </c>
      <c r="E189" s="44" t="s">
        <v>11</v>
      </c>
      <c r="F189" s="52" t="s">
        <v>10</v>
      </c>
      <c r="G189" s="52">
        <v>1</v>
      </c>
      <c r="H189" s="45"/>
    </row>
    <row r="190" spans="2:8" ht="11.25">
      <c r="B190" s="53"/>
      <c r="C190" s="55"/>
      <c r="D190" s="42" t="s">
        <v>89</v>
      </c>
      <c r="E190" s="54"/>
      <c r="F190" s="55"/>
      <c r="G190" s="55"/>
      <c r="H190" s="94"/>
    </row>
    <row r="191" spans="2:8" ht="11.25">
      <c r="B191" s="45">
        <f>1+B189</f>
        <v>143</v>
      </c>
      <c r="C191" s="45">
        <f>1+C189</f>
        <v>143</v>
      </c>
      <c r="D191" s="51" t="s">
        <v>114</v>
      </c>
      <c r="E191" s="51" t="s">
        <v>40</v>
      </c>
      <c r="F191" s="45" t="s">
        <v>15</v>
      </c>
      <c r="G191" s="45">
        <v>1</v>
      </c>
      <c r="H191" s="45"/>
    </row>
    <row r="192" spans="2:8" ht="11.25">
      <c r="B192" s="45">
        <f aca="true" t="shared" si="12" ref="B192:C195">1+B191</f>
        <v>144</v>
      </c>
      <c r="C192" s="45">
        <f t="shared" si="12"/>
        <v>144</v>
      </c>
      <c r="D192" s="51" t="s">
        <v>114</v>
      </c>
      <c r="E192" s="51" t="s">
        <v>40</v>
      </c>
      <c r="F192" s="45" t="s">
        <v>15</v>
      </c>
      <c r="G192" s="45">
        <v>1</v>
      </c>
      <c r="H192" s="45"/>
    </row>
    <row r="193" spans="2:8" ht="11.25">
      <c r="B193" s="45">
        <f t="shared" si="12"/>
        <v>145</v>
      </c>
      <c r="C193" s="45">
        <f t="shared" si="12"/>
        <v>145</v>
      </c>
      <c r="D193" s="51" t="s">
        <v>189</v>
      </c>
      <c r="E193" s="51" t="s">
        <v>41</v>
      </c>
      <c r="F193" s="45" t="s">
        <v>14</v>
      </c>
      <c r="G193" s="45">
        <v>1</v>
      </c>
      <c r="H193" s="45"/>
    </row>
    <row r="194" spans="2:8" ht="11.25">
      <c r="B194" s="45">
        <f t="shared" si="12"/>
        <v>146</v>
      </c>
      <c r="C194" s="45">
        <f t="shared" si="12"/>
        <v>146</v>
      </c>
      <c r="D194" s="51" t="s">
        <v>115</v>
      </c>
      <c r="E194" s="51" t="s">
        <v>41</v>
      </c>
      <c r="F194" s="45" t="s">
        <v>14</v>
      </c>
      <c r="G194" s="45">
        <v>1</v>
      </c>
      <c r="H194" s="72"/>
    </row>
    <row r="195" spans="2:8" ht="11.25">
      <c r="B195" s="58">
        <f t="shared" si="12"/>
        <v>147</v>
      </c>
      <c r="C195" s="58">
        <f t="shared" si="12"/>
        <v>147</v>
      </c>
      <c r="D195" s="59" t="s">
        <v>159</v>
      </c>
      <c r="E195" s="59" t="s">
        <v>42</v>
      </c>
      <c r="F195" s="58" t="s">
        <v>14</v>
      </c>
      <c r="G195" s="58">
        <v>1</v>
      </c>
      <c r="H195" s="92"/>
    </row>
    <row r="196" spans="2:8" ht="11.25">
      <c r="B196" s="53"/>
      <c r="C196" s="55"/>
      <c r="D196" s="79" t="s">
        <v>90</v>
      </c>
      <c r="E196" s="54"/>
      <c r="F196" s="55"/>
      <c r="G196" s="55"/>
      <c r="H196" s="94"/>
    </row>
    <row r="197" spans="2:8" ht="11.25">
      <c r="B197" s="52">
        <f>B195+1</f>
        <v>148</v>
      </c>
      <c r="C197" s="52">
        <f>C195+1</f>
        <v>148</v>
      </c>
      <c r="D197" s="44" t="s">
        <v>182</v>
      </c>
      <c r="E197" s="44" t="s">
        <v>44</v>
      </c>
      <c r="F197" s="52" t="s">
        <v>15</v>
      </c>
      <c r="G197" s="52">
        <v>1</v>
      </c>
      <c r="H197" s="52"/>
    </row>
    <row r="198" spans="2:8" ht="11.25">
      <c r="B198" s="45">
        <f>B197+1</f>
        <v>149</v>
      </c>
      <c r="C198" s="45">
        <f>C197+1</f>
        <v>149</v>
      </c>
      <c r="D198" s="44" t="s">
        <v>182</v>
      </c>
      <c r="E198" s="51" t="s">
        <v>44</v>
      </c>
      <c r="F198" s="45" t="s">
        <v>15</v>
      </c>
      <c r="G198" s="45">
        <v>1</v>
      </c>
      <c r="H198" s="45"/>
    </row>
    <row r="199" spans="2:8" ht="11.25">
      <c r="B199" s="45">
        <f aca="true" t="shared" si="13" ref="B199:C205">B198+1</f>
        <v>150</v>
      </c>
      <c r="C199" s="45">
        <f t="shared" si="13"/>
        <v>150</v>
      </c>
      <c r="D199" s="44" t="s">
        <v>182</v>
      </c>
      <c r="E199" s="51" t="s">
        <v>44</v>
      </c>
      <c r="F199" s="45" t="s">
        <v>15</v>
      </c>
      <c r="G199" s="45">
        <v>1</v>
      </c>
      <c r="H199" s="45"/>
    </row>
    <row r="200" spans="2:8" ht="11.25">
      <c r="B200" s="45">
        <f t="shared" si="13"/>
        <v>151</v>
      </c>
      <c r="C200" s="45">
        <f t="shared" si="13"/>
        <v>151</v>
      </c>
      <c r="D200" s="44" t="s">
        <v>156</v>
      </c>
      <c r="E200" s="51" t="s">
        <v>44</v>
      </c>
      <c r="F200" s="45" t="s">
        <v>15</v>
      </c>
      <c r="G200" s="45">
        <v>1</v>
      </c>
      <c r="H200" s="45"/>
    </row>
    <row r="201" spans="2:8" ht="11.25">
      <c r="B201" s="45">
        <f t="shared" si="13"/>
        <v>152</v>
      </c>
      <c r="C201" s="45">
        <f t="shared" si="13"/>
        <v>152</v>
      </c>
      <c r="D201" s="44" t="s">
        <v>182</v>
      </c>
      <c r="E201" s="51" t="s">
        <v>44</v>
      </c>
      <c r="F201" s="45" t="s">
        <v>15</v>
      </c>
      <c r="G201" s="45">
        <v>1</v>
      </c>
      <c r="H201" s="72"/>
    </row>
    <row r="202" spans="2:8" ht="18" customHeight="1">
      <c r="B202" s="45">
        <f t="shared" si="13"/>
        <v>153</v>
      </c>
      <c r="C202" s="45">
        <f t="shared" si="13"/>
        <v>153</v>
      </c>
      <c r="D202" s="57" t="s">
        <v>142</v>
      </c>
      <c r="E202" s="51"/>
      <c r="F202" s="45" t="s">
        <v>15</v>
      </c>
      <c r="G202" s="45">
        <v>1</v>
      </c>
      <c r="H202" s="45"/>
    </row>
    <row r="203" spans="2:8" ht="11.25">
      <c r="B203" s="45">
        <f t="shared" si="13"/>
        <v>154</v>
      </c>
      <c r="C203" s="45">
        <f t="shared" si="13"/>
        <v>154</v>
      </c>
      <c r="D203" s="51" t="s">
        <v>155</v>
      </c>
      <c r="E203" s="51" t="s">
        <v>45</v>
      </c>
      <c r="F203" s="45" t="s">
        <v>15</v>
      </c>
      <c r="G203" s="45">
        <v>1</v>
      </c>
      <c r="H203" s="45"/>
    </row>
    <row r="204" spans="2:8" ht="11.25">
      <c r="B204" s="45">
        <f t="shared" si="13"/>
        <v>155</v>
      </c>
      <c r="C204" s="45">
        <f t="shared" si="13"/>
        <v>155</v>
      </c>
      <c r="D204" s="51" t="s">
        <v>154</v>
      </c>
      <c r="E204" s="51" t="s">
        <v>45</v>
      </c>
      <c r="F204" s="45" t="s">
        <v>15</v>
      </c>
      <c r="G204" s="45">
        <v>1</v>
      </c>
      <c r="H204" s="45"/>
    </row>
    <row r="205" spans="2:8" ht="11.25">
      <c r="B205" s="45">
        <f t="shared" si="13"/>
        <v>156</v>
      </c>
      <c r="C205" s="45">
        <f t="shared" si="13"/>
        <v>156</v>
      </c>
      <c r="D205" s="51" t="s">
        <v>155</v>
      </c>
      <c r="E205" s="51" t="s">
        <v>46</v>
      </c>
      <c r="F205" s="45" t="s">
        <v>15</v>
      </c>
      <c r="G205" s="45">
        <v>1</v>
      </c>
      <c r="H205" s="45"/>
    </row>
    <row r="206" spans="2:8" ht="13.5" customHeight="1">
      <c r="B206" s="121"/>
      <c r="C206" s="42"/>
      <c r="D206" s="80" t="s">
        <v>91</v>
      </c>
      <c r="F206" s="55"/>
      <c r="G206" s="55"/>
      <c r="H206" s="89"/>
    </row>
    <row r="207" spans="2:8" ht="11.25">
      <c r="B207" s="45">
        <f>1+B205</f>
        <v>157</v>
      </c>
      <c r="C207" s="45">
        <f>1+C205</f>
        <v>157</v>
      </c>
      <c r="D207" s="44" t="s">
        <v>99</v>
      </c>
      <c r="E207" s="69" t="s">
        <v>11</v>
      </c>
      <c r="F207" s="52" t="s">
        <v>10</v>
      </c>
      <c r="G207" s="52">
        <v>1</v>
      </c>
      <c r="H207" s="38"/>
    </row>
    <row r="208" spans="2:8" ht="11.25">
      <c r="B208" s="45">
        <f>1+B207</f>
        <v>158</v>
      </c>
      <c r="C208" s="45">
        <f>1+C207</f>
        <v>158</v>
      </c>
      <c r="D208" s="68" t="s">
        <v>128</v>
      </c>
      <c r="E208" s="69" t="s">
        <v>11</v>
      </c>
      <c r="F208" s="58" t="s">
        <v>6</v>
      </c>
      <c r="G208" s="58">
        <v>1</v>
      </c>
      <c r="H208" s="58"/>
    </row>
    <row r="209" spans="2:8" ht="28.5" customHeight="1">
      <c r="B209" s="45">
        <f>1+B208</f>
        <v>159</v>
      </c>
      <c r="C209" s="45">
        <f>1+C208</f>
        <v>159</v>
      </c>
      <c r="D209" s="59" t="s">
        <v>116</v>
      </c>
      <c r="E209" s="46" t="s">
        <v>24</v>
      </c>
      <c r="F209" s="58" t="s">
        <v>6</v>
      </c>
      <c r="G209" s="58">
        <v>1</v>
      </c>
      <c r="H209" s="92" t="s">
        <v>7</v>
      </c>
    </row>
    <row r="210" spans="2:8" ht="11.25">
      <c r="B210" s="45">
        <f aca="true" t="shared" si="14" ref="B210:C213">B209+1</f>
        <v>160</v>
      </c>
      <c r="C210" s="45">
        <f t="shared" si="14"/>
        <v>160</v>
      </c>
      <c r="D210" s="46" t="s">
        <v>105</v>
      </c>
      <c r="E210" s="69" t="s">
        <v>174</v>
      </c>
      <c r="F210" s="45" t="s">
        <v>10</v>
      </c>
      <c r="G210" s="45">
        <v>1</v>
      </c>
      <c r="H210" s="45"/>
    </row>
    <row r="211" spans="2:8" ht="11.25">
      <c r="B211" s="45">
        <f t="shared" si="14"/>
        <v>161</v>
      </c>
      <c r="C211" s="45">
        <f t="shared" si="14"/>
        <v>161</v>
      </c>
      <c r="D211" s="46" t="s">
        <v>105</v>
      </c>
      <c r="E211" s="69" t="s">
        <v>174</v>
      </c>
      <c r="F211" s="45" t="s">
        <v>10</v>
      </c>
      <c r="G211" s="45">
        <v>1</v>
      </c>
      <c r="H211" s="45" t="s">
        <v>73</v>
      </c>
    </row>
    <row r="212" spans="2:8" ht="11.25">
      <c r="B212" s="45">
        <f t="shared" si="14"/>
        <v>162</v>
      </c>
      <c r="C212" s="45">
        <f t="shared" si="14"/>
        <v>162</v>
      </c>
      <c r="D212" s="51" t="s">
        <v>117</v>
      </c>
      <c r="E212" s="69" t="s">
        <v>118</v>
      </c>
      <c r="F212" s="45" t="s">
        <v>6</v>
      </c>
      <c r="G212" s="45">
        <v>1</v>
      </c>
      <c r="H212" s="45"/>
    </row>
    <row r="213" spans="2:8" ht="11.25">
      <c r="B213" s="45">
        <f t="shared" si="14"/>
        <v>163</v>
      </c>
      <c r="C213" s="45">
        <f t="shared" si="14"/>
        <v>163</v>
      </c>
      <c r="D213" s="59" t="s">
        <v>117</v>
      </c>
      <c r="E213" s="69" t="s">
        <v>118</v>
      </c>
      <c r="F213" s="58" t="s">
        <v>6</v>
      </c>
      <c r="G213" s="58">
        <v>1</v>
      </c>
      <c r="H213" s="92" t="s">
        <v>7</v>
      </c>
    </row>
    <row r="214" spans="2:8" ht="11.25">
      <c r="B214" s="53"/>
      <c r="C214" s="55"/>
      <c r="D214" s="43" t="s">
        <v>120</v>
      </c>
      <c r="E214" s="55"/>
      <c r="F214" s="55"/>
      <c r="G214" s="55"/>
      <c r="H214" s="94"/>
    </row>
    <row r="215" spans="2:8" ht="11.25">
      <c r="B215" s="45">
        <f>1+B213</f>
        <v>164</v>
      </c>
      <c r="C215" s="45">
        <f>1+C213</f>
        <v>164</v>
      </c>
      <c r="D215" s="51" t="s">
        <v>138</v>
      </c>
      <c r="E215" s="45"/>
      <c r="F215" s="45" t="s">
        <v>15</v>
      </c>
      <c r="G215" s="45">
        <v>1</v>
      </c>
      <c r="H215" s="45"/>
    </row>
    <row r="216" spans="2:8" ht="11.25">
      <c r="B216" s="45">
        <f>1+B215</f>
        <v>165</v>
      </c>
      <c r="C216" s="45">
        <f>1+C215</f>
        <v>165</v>
      </c>
      <c r="D216" s="51" t="s">
        <v>138</v>
      </c>
      <c r="E216" s="45"/>
      <c r="F216" s="45" t="s">
        <v>15</v>
      </c>
      <c r="G216" s="45">
        <v>1</v>
      </c>
      <c r="H216" s="92" t="s">
        <v>7</v>
      </c>
    </row>
    <row r="219" spans="4:7" ht="11.25">
      <c r="D219" s="27" t="s">
        <v>167</v>
      </c>
      <c r="G219" s="34">
        <v>165</v>
      </c>
    </row>
    <row r="220" spans="4:7" ht="11.25">
      <c r="D220" s="81" t="s">
        <v>168</v>
      </c>
      <c r="E220" s="81"/>
      <c r="F220" s="77"/>
      <c r="G220" s="77"/>
    </row>
    <row r="221" spans="4:7" ht="11.25">
      <c r="D221" s="100" t="s">
        <v>190</v>
      </c>
      <c r="E221" s="100"/>
      <c r="F221" s="100"/>
      <c r="G221" s="82">
        <v>8</v>
      </c>
    </row>
    <row r="222" spans="4:7" ht="11.25">
      <c r="D222" s="100" t="s">
        <v>47</v>
      </c>
      <c r="E222" s="100"/>
      <c r="F222" s="100"/>
      <c r="G222" s="77">
        <f>G219-G221</f>
        <v>157</v>
      </c>
    </row>
    <row r="223" spans="4:7" ht="11.25">
      <c r="D223" s="81"/>
      <c r="E223" s="81"/>
      <c r="F223" s="77"/>
      <c r="G223" s="77"/>
    </row>
    <row r="224" spans="4:7" ht="11.25">
      <c r="D224" s="81"/>
      <c r="E224" s="81"/>
      <c r="F224" s="77"/>
      <c r="G224" s="77"/>
    </row>
    <row r="225" spans="2:5" ht="11.25">
      <c r="B225" s="27"/>
      <c r="C225" s="76"/>
      <c r="E225" s="76"/>
    </row>
    <row r="226" spans="1:5" ht="11.25">
      <c r="A226" s="83"/>
      <c r="B226" s="83"/>
      <c r="C226" s="83"/>
      <c r="E226" s="76"/>
    </row>
  </sheetData>
  <sheetProtection/>
  <mergeCells count="14">
    <mergeCell ref="B96:G96"/>
    <mergeCell ref="B9:H9"/>
    <mergeCell ref="B10:H10"/>
    <mergeCell ref="E14:G14"/>
    <mergeCell ref="B19:H19"/>
    <mergeCell ref="B152:H152"/>
    <mergeCell ref="D222:F222"/>
    <mergeCell ref="D221:F221"/>
    <mergeCell ref="B154:H154"/>
    <mergeCell ref="B146:H146"/>
    <mergeCell ref="B148:H148"/>
    <mergeCell ref="B126:H126"/>
    <mergeCell ref="B133:H133"/>
    <mergeCell ref="B142:H142"/>
  </mergeCells>
  <printOptions horizontalCentered="1"/>
  <pageMargins left="0" right="0" top="0.2362204724409449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421875" style="1" customWidth="1"/>
    <col min="2" max="2" width="29.7109375" style="1" customWidth="1"/>
    <col min="3" max="16" width="7.8515625" style="1" customWidth="1"/>
    <col min="17" max="16384" width="9.140625" style="1" customWidth="1"/>
  </cols>
  <sheetData>
    <row r="1" spans="1:10" ht="12.75">
      <c r="A1" s="113" t="s">
        <v>70</v>
      </c>
      <c r="B1" s="113"/>
      <c r="C1" s="113"/>
      <c r="D1" s="113"/>
      <c r="E1" s="113"/>
      <c r="F1" s="113"/>
      <c r="G1" s="113"/>
      <c r="H1" s="3"/>
      <c r="I1" s="2" t="s">
        <v>52</v>
      </c>
      <c r="J1" s="4"/>
    </row>
    <row r="2" spans="1:15" ht="23.25" customHeight="1">
      <c r="A2" s="113"/>
      <c r="B2" s="113"/>
      <c r="C2" s="113"/>
      <c r="D2" s="113"/>
      <c r="E2" s="113"/>
      <c r="F2" s="113"/>
      <c r="G2" s="113"/>
      <c r="H2" s="3"/>
      <c r="I2" s="4"/>
      <c r="J2" s="4"/>
      <c r="K2" s="4"/>
      <c r="L2" s="4"/>
      <c r="M2" s="4"/>
      <c r="N2" s="4"/>
      <c r="O2" s="4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4"/>
      <c r="D4" s="4"/>
      <c r="E4" s="5"/>
      <c r="F4" s="5"/>
      <c r="G4" s="6"/>
      <c r="H4" s="6"/>
      <c r="I4" s="6"/>
      <c r="J4" s="6"/>
      <c r="K4" s="6"/>
      <c r="L4" s="6"/>
      <c r="M4" s="4"/>
      <c r="N4" s="4"/>
      <c r="O4" s="4"/>
    </row>
    <row r="5" spans="1:15" ht="12.75">
      <c r="A5" s="4"/>
      <c r="B5" s="4"/>
      <c r="C5" s="4"/>
      <c r="D5" s="4"/>
      <c r="G5" s="6"/>
      <c r="H5" s="6"/>
      <c r="K5" s="4"/>
      <c r="L5" s="4"/>
      <c r="M5" s="4"/>
      <c r="N5" s="4"/>
      <c r="O5" s="4"/>
    </row>
    <row r="6" spans="1:15" ht="12.75">
      <c r="A6" s="4"/>
      <c r="B6" s="4"/>
      <c r="C6" s="4"/>
      <c r="D6" s="4"/>
      <c r="E6" s="5" t="s">
        <v>53</v>
      </c>
      <c r="F6" s="5"/>
      <c r="G6" s="6"/>
      <c r="H6" s="6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ht="33.75" customHeight="1">
      <c r="A8" s="7" t="s">
        <v>54</v>
      </c>
      <c r="B8" s="7" t="s">
        <v>55</v>
      </c>
      <c r="C8" s="116" t="s">
        <v>56</v>
      </c>
      <c r="D8" s="117"/>
      <c r="E8" s="118" t="s">
        <v>57</v>
      </c>
      <c r="F8" s="119"/>
      <c r="G8" s="118" t="s">
        <v>58</v>
      </c>
      <c r="H8" s="119"/>
      <c r="I8" s="118" t="s">
        <v>59</v>
      </c>
      <c r="J8" s="119"/>
      <c r="K8" s="118" t="s">
        <v>60</v>
      </c>
      <c r="L8" s="119"/>
      <c r="M8" s="118" t="s">
        <v>61</v>
      </c>
      <c r="N8" s="119"/>
      <c r="O8" s="118" t="s">
        <v>62</v>
      </c>
      <c r="P8" s="120"/>
    </row>
    <row r="9" spans="1:16" s="9" customFormat="1" ht="12.75">
      <c r="A9" s="8"/>
      <c r="B9" s="8"/>
      <c r="C9" s="8" t="s">
        <v>160</v>
      </c>
      <c r="D9" s="8" t="s">
        <v>161</v>
      </c>
      <c r="E9" s="8" t="s">
        <v>160</v>
      </c>
      <c r="F9" s="8" t="s">
        <v>161</v>
      </c>
      <c r="G9" s="8" t="s">
        <v>160</v>
      </c>
      <c r="H9" s="8" t="s">
        <v>161</v>
      </c>
      <c r="I9" s="8" t="s">
        <v>160</v>
      </c>
      <c r="J9" s="8" t="s">
        <v>161</v>
      </c>
      <c r="K9" s="8" t="s">
        <v>160</v>
      </c>
      <c r="L9" s="8" t="s">
        <v>161</v>
      </c>
      <c r="M9" s="8" t="s">
        <v>160</v>
      </c>
      <c r="N9" s="8" t="s">
        <v>161</v>
      </c>
      <c r="O9" s="8" t="s">
        <v>160</v>
      </c>
      <c r="P9" s="8" t="s">
        <v>161</v>
      </c>
    </row>
    <row r="10" spans="1:16" s="86" customFormat="1" ht="9.75">
      <c r="A10" s="85">
        <v>0</v>
      </c>
      <c r="B10" s="85">
        <v>1</v>
      </c>
      <c r="C10" s="85">
        <f>B10+1</f>
        <v>2</v>
      </c>
      <c r="D10" s="85">
        <f aca="true" t="shared" si="0" ref="D10:P10">C10+1</f>
        <v>3</v>
      </c>
      <c r="E10" s="85">
        <f t="shared" si="0"/>
        <v>4</v>
      </c>
      <c r="F10" s="85">
        <f t="shared" si="0"/>
        <v>5</v>
      </c>
      <c r="G10" s="85">
        <f t="shared" si="0"/>
        <v>6</v>
      </c>
      <c r="H10" s="85">
        <f t="shared" si="0"/>
        <v>7</v>
      </c>
      <c r="I10" s="85">
        <f t="shared" si="0"/>
        <v>8</v>
      </c>
      <c r="J10" s="85">
        <f t="shared" si="0"/>
        <v>9</v>
      </c>
      <c r="K10" s="85">
        <f t="shared" si="0"/>
        <v>10</v>
      </c>
      <c r="L10" s="85">
        <f t="shared" si="0"/>
        <v>11</v>
      </c>
      <c r="M10" s="85">
        <f t="shared" si="0"/>
        <v>12</v>
      </c>
      <c r="N10" s="85">
        <f t="shared" si="0"/>
        <v>13</v>
      </c>
      <c r="O10" s="85">
        <f t="shared" si="0"/>
        <v>14</v>
      </c>
      <c r="P10" s="85">
        <f t="shared" si="0"/>
        <v>15</v>
      </c>
    </row>
    <row r="11" spans="1:16" ht="20.25" customHeight="1">
      <c r="A11" s="7">
        <v>1</v>
      </c>
      <c r="B11" s="7" t="s">
        <v>63</v>
      </c>
      <c r="C11" s="7">
        <f>E11+G11+I11+K11+M11+O11</f>
        <v>24</v>
      </c>
      <c r="D11" s="7">
        <f>F11+H11+J11+L11+N11+P11</f>
        <v>17</v>
      </c>
      <c r="E11" s="7">
        <v>3</v>
      </c>
      <c r="F11" s="7">
        <v>1</v>
      </c>
      <c r="G11" s="7"/>
      <c r="H11" s="7"/>
      <c r="I11" s="7">
        <v>8</v>
      </c>
      <c r="J11" s="7">
        <v>7</v>
      </c>
      <c r="K11" s="7">
        <v>13</v>
      </c>
      <c r="L11" s="7">
        <v>9</v>
      </c>
      <c r="M11" s="7"/>
      <c r="N11" s="7"/>
      <c r="O11" s="7"/>
      <c r="P11" s="10"/>
    </row>
    <row r="12" spans="1:16" ht="21" customHeight="1">
      <c r="A12" s="7">
        <f>1+A11</f>
        <v>2</v>
      </c>
      <c r="B12" s="7" t="s">
        <v>64</v>
      </c>
      <c r="C12" s="7">
        <f aca="true" t="shared" si="1" ref="C12:C27">E12+G12+I12+K12+M12+O12</f>
        <v>21</v>
      </c>
      <c r="D12" s="7">
        <f aca="true" t="shared" si="2" ref="D12:D27">F12+H12+J12+L12+N12+P12</f>
        <v>18</v>
      </c>
      <c r="E12" s="7">
        <v>2</v>
      </c>
      <c r="F12" s="7">
        <v>1</v>
      </c>
      <c r="G12" s="7"/>
      <c r="H12" s="7"/>
      <c r="I12" s="11">
        <v>8</v>
      </c>
      <c r="J12" s="11">
        <v>7</v>
      </c>
      <c r="K12" s="7">
        <v>11</v>
      </c>
      <c r="L12" s="7">
        <v>10</v>
      </c>
      <c r="M12" s="7"/>
      <c r="N12" s="7"/>
      <c r="O12" s="7"/>
      <c r="P12" s="10"/>
    </row>
    <row r="13" spans="1:16" ht="24" customHeight="1">
      <c r="A13" s="7">
        <f aca="true" t="shared" si="3" ref="A13:A27">1+A12</f>
        <v>3</v>
      </c>
      <c r="B13" s="7" t="s">
        <v>71</v>
      </c>
      <c r="C13" s="7">
        <f t="shared" si="1"/>
        <v>27</v>
      </c>
      <c r="D13" s="7">
        <f t="shared" si="2"/>
        <v>24</v>
      </c>
      <c r="E13" s="7">
        <v>3</v>
      </c>
      <c r="F13" s="7">
        <v>3</v>
      </c>
      <c r="G13" s="7"/>
      <c r="H13" s="7"/>
      <c r="I13" s="11">
        <v>8</v>
      </c>
      <c r="J13" s="11">
        <v>8</v>
      </c>
      <c r="K13" s="7">
        <v>16</v>
      </c>
      <c r="L13" s="7">
        <v>13</v>
      </c>
      <c r="M13" s="7"/>
      <c r="N13" s="7"/>
      <c r="O13" s="7"/>
      <c r="P13" s="10"/>
    </row>
    <row r="14" spans="1:16" ht="19.5" customHeight="1">
      <c r="A14" s="7">
        <f t="shared" si="3"/>
        <v>4</v>
      </c>
      <c r="B14" s="7" t="s">
        <v>65</v>
      </c>
      <c r="C14" s="7">
        <f t="shared" si="1"/>
        <v>20</v>
      </c>
      <c r="D14" s="7">
        <f t="shared" si="2"/>
        <v>20</v>
      </c>
      <c r="E14" s="11">
        <v>1</v>
      </c>
      <c r="F14" s="11">
        <v>1</v>
      </c>
      <c r="G14" s="7"/>
      <c r="H14" s="7"/>
      <c r="I14" s="11">
        <v>8</v>
      </c>
      <c r="J14" s="11">
        <v>8</v>
      </c>
      <c r="K14" s="7">
        <v>11</v>
      </c>
      <c r="L14" s="7">
        <v>11</v>
      </c>
      <c r="M14" s="7"/>
      <c r="N14" s="7"/>
      <c r="O14" s="7"/>
      <c r="P14" s="10"/>
    </row>
    <row r="15" spans="1:16" ht="22.5" customHeight="1">
      <c r="A15" s="7">
        <f t="shared" si="3"/>
        <v>5</v>
      </c>
      <c r="B15" s="7" t="s">
        <v>66</v>
      </c>
      <c r="C15" s="7">
        <f t="shared" si="1"/>
        <v>2</v>
      </c>
      <c r="D15" s="7">
        <f t="shared" si="2"/>
        <v>2</v>
      </c>
      <c r="E15" s="12">
        <v>1</v>
      </c>
      <c r="F15" s="12">
        <v>1</v>
      </c>
      <c r="G15" s="7"/>
      <c r="H15" s="7"/>
      <c r="I15" s="7">
        <v>1</v>
      </c>
      <c r="J15" s="7">
        <v>1</v>
      </c>
      <c r="K15" s="7"/>
      <c r="L15" s="7"/>
      <c r="M15" s="7"/>
      <c r="N15" s="7"/>
      <c r="O15" s="7"/>
      <c r="P15" s="10"/>
    </row>
    <row r="16" spans="1:16" ht="29.25" customHeight="1">
      <c r="A16" s="7">
        <f t="shared" si="3"/>
        <v>6</v>
      </c>
      <c r="B16" s="7" t="s">
        <v>32</v>
      </c>
      <c r="C16" s="7">
        <f t="shared" si="1"/>
        <v>9</v>
      </c>
      <c r="D16" s="7">
        <f t="shared" si="2"/>
        <v>7</v>
      </c>
      <c r="E16" s="7">
        <v>2</v>
      </c>
      <c r="F16" s="7">
        <v>1</v>
      </c>
      <c r="G16" s="7">
        <v>2</v>
      </c>
      <c r="H16" s="7">
        <v>1</v>
      </c>
      <c r="I16" s="7">
        <v>4</v>
      </c>
      <c r="J16" s="7">
        <v>4</v>
      </c>
      <c r="K16" s="7">
        <v>1</v>
      </c>
      <c r="L16" s="7">
        <v>1</v>
      </c>
      <c r="M16" s="7"/>
      <c r="N16" s="7"/>
      <c r="O16" s="7"/>
      <c r="P16" s="10"/>
    </row>
    <row r="17" spans="1:16" ht="16.5" customHeight="1">
      <c r="A17" s="7">
        <f t="shared" si="3"/>
        <v>7</v>
      </c>
      <c r="B17" s="7" t="s">
        <v>67</v>
      </c>
      <c r="C17" s="7">
        <f t="shared" si="1"/>
        <v>16</v>
      </c>
      <c r="D17" s="7">
        <f t="shared" si="2"/>
        <v>16</v>
      </c>
      <c r="E17" s="7"/>
      <c r="F17" s="7"/>
      <c r="G17" s="7"/>
      <c r="H17" s="7"/>
      <c r="I17" s="7"/>
      <c r="J17" s="7"/>
      <c r="K17" s="7"/>
      <c r="L17" s="7"/>
      <c r="M17" s="7">
        <v>16</v>
      </c>
      <c r="N17" s="7">
        <v>16</v>
      </c>
      <c r="O17" s="7"/>
      <c r="P17" s="10"/>
    </row>
    <row r="18" spans="1:16" ht="15.75" customHeight="1">
      <c r="A18" s="7">
        <f t="shared" si="3"/>
        <v>8</v>
      </c>
      <c r="B18" s="7" t="s">
        <v>43</v>
      </c>
      <c r="C18" s="7">
        <f t="shared" si="1"/>
        <v>14</v>
      </c>
      <c r="D18" s="7">
        <f t="shared" si="2"/>
        <v>14</v>
      </c>
      <c r="E18" s="7"/>
      <c r="F18" s="7"/>
      <c r="G18" s="7"/>
      <c r="H18" s="7"/>
      <c r="I18" s="7"/>
      <c r="J18" s="7"/>
      <c r="K18" s="7">
        <v>4</v>
      </c>
      <c r="L18" s="7">
        <v>4</v>
      </c>
      <c r="M18" s="7"/>
      <c r="N18" s="7"/>
      <c r="O18" s="7">
        <v>10</v>
      </c>
      <c r="P18" s="13">
        <v>10</v>
      </c>
    </row>
    <row r="19" spans="1:16" ht="15.75" customHeight="1">
      <c r="A19" s="7">
        <f t="shared" si="3"/>
        <v>9</v>
      </c>
      <c r="B19" s="7" t="s">
        <v>25</v>
      </c>
      <c r="C19" s="7">
        <f t="shared" si="1"/>
        <v>3</v>
      </c>
      <c r="D19" s="7">
        <f t="shared" si="2"/>
        <v>3</v>
      </c>
      <c r="E19" s="7"/>
      <c r="F19" s="7"/>
      <c r="G19" s="7">
        <v>1</v>
      </c>
      <c r="H19" s="7">
        <v>1</v>
      </c>
      <c r="I19" s="7">
        <v>2</v>
      </c>
      <c r="J19" s="7">
        <v>2</v>
      </c>
      <c r="K19" s="7"/>
      <c r="L19" s="7"/>
      <c r="M19" s="7"/>
      <c r="N19" s="7"/>
      <c r="O19" s="7"/>
      <c r="P19" s="10"/>
    </row>
    <row r="20" spans="1:16" ht="27" customHeight="1">
      <c r="A20" s="7">
        <f t="shared" si="3"/>
        <v>10</v>
      </c>
      <c r="B20" s="88" t="s">
        <v>179</v>
      </c>
      <c r="C20" s="7">
        <f>E20+G20+I20+K20+M20+O20</f>
        <v>3</v>
      </c>
      <c r="D20" s="7">
        <f>F20+H20+J20+L20+N20+P20</f>
        <v>3</v>
      </c>
      <c r="E20" s="87"/>
      <c r="F20" s="87"/>
      <c r="G20" s="87"/>
      <c r="H20" s="87"/>
      <c r="I20" s="7">
        <v>2</v>
      </c>
      <c r="J20" s="7">
        <v>2</v>
      </c>
      <c r="K20" s="7"/>
      <c r="L20" s="7"/>
      <c r="M20" s="7">
        <v>1</v>
      </c>
      <c r="N20" s="7">
        <v>1</v>
      </c>
      <c r="O20" s="7"/>
      <c r="P20" s="10"/>
    </row>
    <row r="21" spans="1:16" ht="21" customHeight="1">
      <c r="A21" s="7">
        <f t="shared" si="3"/>
        <v>11</v>
      </c>
      <c r="B21" s="7" t="s">
        <v>27</v>
      </c>
      <c r="C21" s="7">
        <f t="shared" si="1"/>
        <v>8</v>
      </c>
      <c r="D21" s="7">
        <f t="shared" si="2"/>
        <v>7</v>
      </c>
      <c r="E21" s="7"/>
      <c r="F21" s="7"/>
      <c r="G21" s="7">
        <v>4</v>
      </c>
      <c r="H21" s="7">
        <v>3</v>
      </c>
      <c r="I21" s="7">
        <v>4</v>
      </c>
      <c r="J21" s="7">
        <v>4</v>
      </c>
      <c r="K21" s="7"/>
      <c r="L21" s="7"/>
      <c r="M21" s="7"/>
      <c r="N21" s="7"/>
      <c r="O21" s="7"/>
      <c r="P21" s="10"/>
    </row>
    <row r="22" spans="1:16" ht="18" customHeight="1">
      <c r="A22" s="7">
        <f t="shared" si="3"/>
        <v>12</v>
      </c>
      <c r="B22" s="7" t="s">
        <v>28</v>
      </c>
      <c r="C22" s="7">
        <f t="shared" si="1"/>
        <v>1</v>
      </c>
      <c r="D22" s="7">
        <f t="shared" si="2"/>
        <v>1</v>
      </c>
      <c r="E22" s="7"/>
      <c r="F22" s="7"/>
      <c r="G22" s="7"/>
      <c r="H22" s="7"/>
      <c r="I22" s="7">
        <v>1</v>
      </c>
      <c r="J22" s="7">
        <v>1</v>
      </c>
      <c r="K22" s="7"/>
      <c r="L22" s="7"/>
      <c r="M22" s="7"/>
      <c r="N22" s="7"/>
      <c r="O22" s="7"/>
      <c r="P22" s="10"/>
    </row>
    <row r="23" spans="1:16" ht="21" customHeight="1">
      <c r="A23" s="7">
        <f t="shared" si="3"/>
        <v>13</v>
      </c>
      <c r="B23" s="7" t="s">
        <v>162</v>
      </c>
      <c r="C23" s="7">
        <f t="shared" si="1"/>
        <v>1</v>
      </c>
      <c r="D23" s="7">
        <f t="shared" si="2"/>
        <v>1</v>
      </c>
      <c r="E23" s="7"/>
      <c r="F23" s="7"/>
      <c r="G23" s="7">
        <v>1</v>
      </c>
      <c r="H23" s="7">
        <v>1</v>
      </c>
      <c r="I23" s="7"/>
      <c r="J23" s="7"/>
      <c r="K23" s="7"/>
      <c r="L23" s="7"/>
      <c r="M23" s="7"/>
      <c r="N23" s="7"/>
      <c r="O23" s="7"/>
      <c r="P23" s="10"/>
    </row>
    <row r="24" spans="1:16" ht="18" customHeight="1">
      <c r="A24" s="7">
        <f t="shared" si="3"/>
        <v>14</v>
      </c>
      <c r="B24" s="7" t="s">
        <v>30</v>
      </c>
      <c r="C24" s="7">
        <f t="shared" si="1"/>
        <v>1</v>
      </c>
      <c r="D24" s="7">
        <f t="shared" si="2"/>
        <v>0</v>
      </c>
      <c r="E24" s="7"/>
      <c r="F24" s="7"/>
      <c r="G24" s="7">
        <v>1</v>
      </c>
      <c r="H24" s="7">
        <v>0</v>
      </c>
      <c r="I24" s="7"/>
      <c r="J24" s="7"/>
      <c r="K24" s="7"/>
      <c r="L24" s="7"/>
      <c r="M24" s="7"/>
      <c r="N24" s="7"/>
      <c r="O24" s="7"/>
      <c r="P24" s="10"/>
    </row>
    <row r="25" spans="1:16" ht="16.5" customHeight="1">
      <c r="A25" s="7">
        <f t="shared" si="3"/>
        <v>15</v>
      </c>
      <c r="B25" s="7" t="s">
        <v>124</v>
      </c>
      <c r="C25" s="7">
        <f t="shared" si="1"/>
        <v>3</v>
      </c>
      <c r="D25" s="7">
        <f t="shared" si="2"/>
        <v>2</v>
      </c>
      <c r="E25" s="7">
        <v>2</v>
      </c>
      <c r="F25" s="7">
        <v>1</v>
      </c>
      <c r="G25" s="7">
        <v>0</v>
      </c>
      <c r="H25" s="7"/>
      <c r="I25" s="7">
        <v>1</v>
      </c>
      <c r="J25" s="7">
        <v>1</v>
      </c>
      <c r="K25" s="7"/>
      <c r="L25" s="7"/>
      <c r="M25" s="7"/>
      <c r="N25" s="7"/>
      <c r="O25" s="7"/>
      <c r="P25" s="10"/>
    </row>
    <row r="26" spans="1:16" ht="30" customHeight="1">
      <c r="A26" s="7">
        <f t="shared" si="3"/>
        <v>16</v>
      </c>
      <c r="B26" s="14" t="s">
        <v>68</v>
      </c>
      <c r="C26" s="7">
        <f t="shared" si="1"/>
        <v>3</v>
      </c>
      <c r="D26" s="7">
        <f t="shared" si="2"/>
        <v>3</v>
      </c>
      <c r="E26" s="7"/>
      <c r="F26" s="7"/>
      <c r="G26" s="7"/>
      <c r="H26" s="7"/>
      <c r="I26" s="7">
        <v>1</v>
      </c>
      <c r="J26" s="7">
        <v>1</v>
      </c>
      <c r="K26" s="7"/>
      <c r="L26" s="7"/>
      <c r="M26" s="7">
        <v>2</v>
      </c>
      <c r="N26" s="7">
        <v>2</v>
      </c>
      <c r="O26" s="7"/>
      <c r="P26" s="10"/>
    </row>
    <row r="27" spans="1:16" s="16" customFormat="1" ht="21.75" customHeight="1">
      <c r="A27" s="7">
        <f t="shared" si="3"/>
        <v>17</v>
      </c>
      <c r="B27" s="7" t="s">
        <v>74</v>
      </c>
      <c r="C27" s="7">
        <f t="shared" si="1"/>
        <v>9</v>
      </c>
      <c r="D27" s="7">
        <f t="shared" si="2"/>
        <v>6</v>
      </c>
      <c r="E27" s="7">
        <v>1</v>
      </c>
      <c r="F27" s="7">
        <v>0</v>
      </c>
      <c r="G27" s="7">
        <v>2</v>
      </c>
      <c r="H27" s="7">
        <v>1</v>
      </c>
      <c r="I27" s="7">
        <v>4</v>
      </c>
      <c r="J27" s="7">
        <v>4</v>
      </c>
      <c r="K27" s="7">
        <v>2</v>
      </c>
      <c r="L27" s="7">
        <v>1</v>
      </c>
      <c r="M27" s="7"/>
      <c r="N27" s="7"/>
      <c r="O27" s="7"/>
      <c r="P27" s="15"/>
    </row>
    <row r="28" spans="1:16" ht="12.75">
      <c r="A28" s="7"/>
      <c r="B28" s="7" t="s">
        <v>56</v>
      </c>
      <c r="C28" s="11">
        <f>SUM(C11:C27)</f>
        <v>165</v>
      </c>
      <c r="D28" s="11">
        <f aca="true" t="shared" si="4" ref="D28:P28">SUM(D11:D27)</f>
        <v>144</v>
      </c>
      <c r="E28" s="11">
        <f t="shared" si="4"/>
        <v>15</v>
      </c>
      <c r="F28" s="11">
        <f t="shared" si="4"/>
        <v>9</v>
      </c>
      <c r="G28" s="11">
        <f t="shared" si="4"/>
        <v>11</v>
      </c>
      <c r="H28" s="11">
        <f t="shared" si="4"/>
        <v>7</v>
      </c>
      <c r="I28" s="11">
        <f t="shared" si="4"/>
        <v>52</v>
      </c>
      <c r="J28" s="11">
        <f t="shared" si="4"/>
        <v>50</v>
      </c>
      <c r="K28" s="11">
        <f t="shared" si="4"/>
        <v>58</v>
      </c>
      <c r="L28" s="11">
        <f t="shared" si="4"/>
        <v>49</v>
      </c>
      <c r="M28" s="11">
        <f>SUM(M11:M27)</f>
        <v>19</v>
      </c>
      <c r="N28" s="11">
        <f t="shared" si="4"/>
        <v>19</v>
      </c>
      <c r="O28" s="11">
        <f t="shared" si="4"/>
        <v>10</v>
      </c>
      <c r="P28" s="11">
        <f t="shared" si="4"/>
        <v>10</v>
      </c>
    </row>
    <row r="29" spans="1:15" ht="15.75" customHeight="1">
      <c r="A29" s="17"/>
      <c r="B29" s="18" t="s">
        <v>163</v>
      </c>
      <c r="C29" s="19">
        <f>C28</f>
        <v>165</v>
      </c>
      <c r="D29" s="20"/>
      <c r="E29" s="19"/>
      <c r="F29" s="20"/>
      <c r="G29" s="19"/>
      <c r="H29" s="20"/>
      <c r="I29" s="19"/>
      <c r="J29" s="20"/>
      <c r="K29" s="19"/>
      <c r="L29" s="20"/>
      <c r="M29" s="19"/>
      <c r="N29" s="19"/>
      <c r="O29" s="19"/>
    </row>
    <row r="30" spans="1:15" ht="15.75" customHeight="1">
      <c r="A30" s="17"/>
      <c r="B30" s="21" t="s">
        <v>164</v>
      </c>
      <c r="C30" s="20">
        <f>D28</f>
        <v>144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5.75" customHeight="1">
      <c r="A31" s="17"/>
      <c r="B31" s="21" t="s">
        <v>165</v>
      </c>
      <c r="C31" s="20">
        <f>C29-C30</f>
        <v>21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" customHeight="1">
      <c r="A32" s="17"/>
      <c r="B32" s="17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2.75">
      <c r="A33" s="4"/>
      <c r="B33" s="22" t="s">
        <v>48</v>
      </c>
      <c r="C33" s="23"/>
      <c r="D33" s="23"/>
      <c r="E33" s="23" t="s">
        <v>94</v>
      </c>
      <c r="F33" s="23"/>
      <c r="G33" s="24"/>
      <c r="H33" s="24"/>
      <c r="I33" s="24"/>
      <c r="J33" s="24"/>
      <c r="K33" s="24"/>
      <c r="L33" s="24"/>
      <c r="M33" s="114" t="s">
        <v>131</v>
      </c>
      <c r="N33" s="114"/>
      <c r="O33" s="114"/>
    </row>
    <row r="34" spans="1:16" ht="12.75">
      <c r="A34" s="4"/>
      <c r="B34" s="115" t="s">
        <v>93</v>
      </c>
      <c r="C34" s="115"/>
      <c r="D34" s="25"/>
      <c r="E34" s="24" t="s">
        <v>69</v>
      </c>
      <c r="F34" s="24"/>
      <c r="I34" s="24"/>
      <c r="J34" s="24"/>
      <c r="L34" s="26" t="s">
        <v>119</v>
      </c>
      <c r="O34" s="26"/>
      <c r="P34" s="26"/>
    </row>
  </sheetData>
  <sheetProtection/>
  <mergeCells count="10">
    <mergeCell ref="A1:G2"/>
    <mergeCell ref="M33:O33"/>
    <mergeCell ref="B34:C34"/>
    <mergeCell ref="C8:D8"/>
    <mergeCell ref="E8:F8"/>
    <mergeCell ref="G8:H8"/>
    <mergeCell ref="I8:J8"/>
    <mergeCell ref="K8:L8"/>
    <mergeCell ref="M8:N8"/>
    <mergeCell ref="O8:P8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2019-12-02T08:16:33Z</dcterms:modified>
  <cp:category/>
  <cp:version/>
  <cp:contentType/>
  <cp:contentStatus/>
</cp:coreProperties>
</file>