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A1 RESTRANSA " sheetId="1" r:id="rId1"/>
  </sheets>
  <definedNames>
    <definedName name="_xlnm.Print_Titles" localSheetId="0">'A1 RESTRANSA '!$13:$15</definedName>
  </definedNames>
  <calcPr calcId="125725"/>
</workbook>
</file>

<file path=xl/calcChain.xml><?xml version="1.0" encoding="utf-8"?>
<calcChain xmlns="http://schemas.openxmlformats.org/spreadsheetml/2006/main">
  <c r="C32" i="1"/>
  <c r="C35"/>
  <c r="C34" s="1"/>
  <c r="C38"/>
  <c r="C39"/>
  <c r="E17"/>
  <c r="E16" s="1"/>
  <c r="E30" s="1"/>
  <c r="D30" s="1"/>
  <c r="E18"/>
  <c r="D18" s="1"/>
  <c r="E23"/>
  <c r="D23" s="1"/>
  <c r="D17" l="1"/>
  <c r="D16"/>
  <c r="E22" l="1"/>
  <c r="E19" l="1"/>
  <c r="D19" s="1"/>
  <c r="D22"/>
  <c r="D26"/>
  <c r="D27"/>
  <c r="E20"/>
  <c r="D20"/>
  <c r="E28" l="1"/>
  <c r="D29"/>
  <c r="E25" l="1"/>
  <c r="D28"/>
  <c r="E24" l="1"/>
  <c r="D25"/>
  <c r="D24" l="1"/>
</calcChain>
</file>

<file path=xl/sharedStrings.xml><?xml version="1.0" encoding="utf-8"?>
<sst xmlns="http://schemas.openxmlformats.org/spreadsheetml/2006/main" count="38" uniqueCount="30">
  <si>
    <t>CONSILIUL JUDETEAN ARGES</t>
  </si>
  <si>
    <t>ANEXA 1</t>
  </si>
  <si>
    <t>Nr. crt.</t>
  </si>
  <si>
    <t>DENUMIRE INDICATORI</t>
  </si>
  <si>
    <t>COD</t>
  </si>
  <si>
    <t xml:space="preserve">TOTAL </t>
  </si>
  <si>
    <t>SECTIUNEA DE FUNCTIONARE</t>
  </si>
  <si>
    <t>SECTIUNEA DE DEZVOLTARE</t>
  </si>
  <si>
    <t>AUTORITATI PUBLICE SI ACTIUNI EXTERNE</t>
  </si>
  <si>
    <t>51.02.01.03</t>
  </si>
  <si>
    <t xml:space="preserve">TRANSPORTURI </t>
  </si>
  <si>
    <t xml:space="preserve">DRUMURI SI PODURI JUDETENE </t>
  </si>
  <si>
    <t>84.02.03.01</t>
  </si>
  <si>
    <t xml:space="preserve"> DEFICIT</t>
  </si>
  <si>
    <t>Finantare din excedentul bugetului local</t>
  </si>
  <si>
    <t xml:space="preserve">TOTAL CHELTUIELI </t>
  </si>
  <si>
    <t xml:space="preserve">Cheltuieli cu bunuri si servicii </t>
  </si>
  <si>
    <t>TRIM III</t>
  </si>
  <si>
    <t>INFLUENTE</t>
  </si>
  <si>
    <t>LA BUGETUL LOCAL PE ANUL 2019</t>
  </si>
  <si>
    <t xml:space="preserve">  AN 2019</t>
  </si>
  <si>
    <t>50.02</t>
  </si>
  <si>
    <t>Cheltuieli de capital</t>
  </si>
  <si>
    <t>Cheltuieli de capital din care:</t>
  </si>
  <si>
    <t>"Modernizare drum judetean  DJ 703 Moraresti – Cuca – Ciomagesti – lim. Jud. Olt, km 13+400 – 16+600 L=3,2 km, com. Cuca, judetul Arges".</t>
  </si>
  <si>
    <t>Servicii de revizuire Studiu de Fezabilitate mixt, expertiza tehnica si audit energetic pentru obietivul de investitii “Extindere si dotare spatii de  urgenta  si amenajari incinta Spital Judetean de Urgenta Pitesti”</t>
  </si>
  <si>
    <t>Servicii de verificare Studiu de Fezabilitate mixt revizuit pentru obietivul de investitii “Extindere si dotare spatii de  urgenta  si amenajari incinta Spital Judetean de Urgenta Pitesti”</t>
  </si>
  <si>
    <t xml:space="preserve">mii lei </t>
  </si>
  <si>
    <t>La Hot. C.J. nr. …../………..2019</t>
  </si>
  <si>
    <t xml:space="preserve"> Cheltuieli de capital </t>
  </si>
</sst>
</file>

<file path=xl/styles.xml><?xml version="1.0" encoding="utf-8"?>
<styleSheet xmlns="http://schemas.openxmlformats.org/spreadsheetml/2006/main">
  <fonts count="19">
    <font>
      <sz val="10"/>
      <name val="Arial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3" fillId="0" borderId="0"/>
    <xf numFmtId="0" fontId="14" fillId="0" borderId="0"/>
  </cellStyleXfs>
  <cellXfs count="69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 applyBorder="1" applyAlignment="1">
      <alignment horizontal="center"/>
    </xf>
    <xf numFmtId="0" fontId="5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1" fillId="0" borderId="0" xfId="0" applyFont="1" applyFill="1" applyBorder="1"/>
    <xf numFmtId="0" fontId="5" fillId="0" borderId="0" xfId="0" applyFont="1" applyFill="1" applyBorder="1"/>
    <xf numFmtId="0" fontId="8" fillId="0" borderId="0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6" fillId="2" borderId="0" xfId="0" applyFont="1" applyFill="1"/>
    <xf numFmtId="4" fontId="5" fillId="2" borderId="5" xfId="0" applyNumberFormat="1" applyFont="1" applyFill="1" applyBorder="1"/>
    <xf numFmtId="4" fontId="1" fillId="2" borderId="5" xfId="0" applyNumberFormat="1" applyFont="1" applyFill="1" applyBorder="1"/>
    <xf numFmtId="0" fontId="10" fillId="0" borderId="0" xfId="0" applyFont="1" applyFill="1" applyBorder="1"/>
    <xf numFmtId="4" fontId="11" fillId="2" borderId="5" xfId="0" applyNumberFormat="1" applyFont="1" applyFill="1" applyBorder="1"/>
    <xf numFmtId="0" fontId="10" fillId="0" borderId="0" xfId="0" applyFont="1" applyFill="1"/>
    <xf numFmtId="0" fontId="12" fillId="0" borderId="0" xfId="0" applyFont="1" applyFill="1" applyBorder="1"/>
    <xf numFmtId="0" fontId="9" fillId="0" borderId="7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15" fillId="0" borderId="0" xfId="0" applyFont="1" applyFill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10" fillId="2" borderId="0" xfId="0" applyFont="1" applyFill="1"/>
    <xf numFmtId="0" fontId="1" fillId="0" borderId="2" xfId="0" applyFont="1" applyFill="1" applyBorder="1" applyAlignment="1">
      <alignment horizontal="center"/>
    </xf>
    <xf numFmtId="4" fontId="1" fillId="4" borderId="5" xfId="0" applyNumberFormat="1" applyFont="1" applyFill="1" applyBorder="1"/>
    <xf numFmtId="0" fontId="7" fillId="0" borderId="0" xfId="0" applyFont="1" applyFill="1" applyBorder="1" applyAlignment="1">
      <alignment horizontal="center"/>
    </xf>
    <xf numFmtId="0" fontId="1" fillId="0" borderId="3" xfId="0" applyFont="1" applyFill="1" applyBorder="1"/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0" fontId="1" fillId="4" borderId="5" xfId="0" applyFont="1" applyFill="1" applyBorder="1"/>
    <xf numFmtId="0" fontId="1" fillId="4" borderId="5" xfId="0" applyFont="1" applyFill="1" applyBorder="1" applyAlignment="1">
      <alignment horizontal="center"/>
    </xf>
    <xf numFmtId="0" fontId="1" fillId="0" borderId="6" xfId="0" applyFont="1" applyFill="1" applyBorder="1"/>
    <xf numFmtId="0" fontId="1" fillId="4" borderId="3" xfId="0" applyFont="1" applyFill="1" applyBorder="1"/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wrapText="1"/>
    </xf>
    <xf numFmtId="16" fontId="1" fillId="0" borderId="5" xfId="0" applyNumberFormat="1" applyFont="1" applyFill="1" applyBorder="1"/>
    <xf numFmtId="0" fontId="1" fillId="3" borderId="5" xfId="0" applyFont="1" applyFill="1" applyBorder="1"/>
    <xf numFmtId="0" fontId="11" fillId="3" borderId="5" xfId="0" applyFont="1" applyFill="1" applyBorder="1"/>
    <xf numFmtId="0" fontId="11" fillId="3" borderId="2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4" fontId="9" fillId="0" borderId="5" xfId="0" applyNumberFormat="1" applyFont="1" applyFill="1" applyBorder="1"/>
    <xf numFmtId="4" fontId="9" fillId="2" borderId="5" xfId="0" applyNumberFormat="1" applyFont="1" applyFill="1" applyBorder="1"/>
    <xf numFmtId="0" fontId="1" fillId="5" borderId="5" xfId="0" applyFont="1" applyFill="1" applyBorder="1"/>
    <xf numFmtId="0" fontId="1" fillId="5" borderId="2" xfId="0" applyFont="1" applyFill="1" applyBorder="1" applyAlignment="1">
      <alignment horizontal="center"/>
    </xf>
    <xf numFmtId="4" fontId="1" fillId="5" borderId="5" xfId="0" applyNumberFormat="1" applyFont="1" applyFill="1" applyBorder="1"/>
    <xf numFmtId="0" fontId="1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7" fillId="0" borderId="0" xfId="0" applyFont="1" applyAlignment="1"/>
    <xf numFmtId="0" fontId="7" fillId="0" borderId="0" xfId="0" applyFont="1" applyFill="1" applyAlignment="1">
      <alignment horizontal="center"/>
    </xf>
    <xf numFmtId="0" fontId="17" fillId="0" borderId="0" xfId="0" applyFont="1" applyAlignment="1"/>
    <xf numFmtId="0" fontId="5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5" fillId="0" borderId="0" xfId="0" applyFont="1" applyAlignment="1"/>
    <xf numFmtId="0" fontId="1" fillId="0" borderId="1" xfId="0" applyFont="1" applyFill="1" applyBorder="1" applyAlignment="1">
      <alignment wrapText="1"/>
    </xf>
    <xf numFmtId="0" fontId="5" fillId="0" borderId="4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0" fontId="16" fillId="0" borderId="0" xfId="0" applyFont="1" applyFill="1" applyAlignment="1">
      <alignment horizontal="center"/>
    </xf>
    <xf numFmtId="0" fontId="0" fillId="0" borderId="3" xfId="0" applyBorder="1" applyAlignment="1">
      <alignment horizontal="center" wrapText="1"/>
    </xf>
    <xf numFmtId="0" fontId="1" fillId="4" borderId="5" xfId="0" applyFont="1" applyFill="1" applyBorder="1" applyAlignment="1">
      <alignment wrapText="1"/>
    </xf>
    <xf numFmtId="0" fontId="18" fillId="0" borderId="5" xfId="0" applyFont="1" applyBorder="1" applyAlignment="1">
      <alignment wrapText="1"/>
    </xf>
    <xf numFmtId="4" fontId="15" fillId="0" borderId="5" xfId="0" applyNumberFormat="1" applyFont="1" applyFill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0"/>
  <sheetViews>
    <sheetView tabSelected="1" zoomScale="118" zoomScaleNormal="118" workbookViewId="0">
      <pane xSplit="3" ySplit="15" topLeftCell="D19" activePane="bottomRight" state="frozen"/>
      <selection pane="topRight" activeCell="D1" sqref="D1"/>
      <selection pane="bottomLeft" activeCell="A12" sqref="A12"/>
      <selection pane="bottomRight" activeCell="B3" sqref="B3:E4"/>
    </sheetView>
  </sheetViews>
  <sheetFormatPr defaultRowHeight="12.75"/>
  <cols>
    <col min="1" max="1" width="5.140625" style="5" customWidth="1"/>
    <col min="2" max="2" width="53.42578125" style="5" customWidth="1"/>
    <col min="3" max="3" width="12.42578125" style="24" customWidth="1"/>
    <col min="4" max="4" width="9.5703125" style="5" customWidth="1"/>
    <col min="5" max="5" width="10.140625" style="5" customWidth="1"/>
    <col min="6" max="6" width="10.28515625" style="5" bestFit="1" customWidth="1"/>
    <col min="7" max="7" width="10.140625" style="5" bestFit="1" customWidth="1"/>
    <col min="8" max="8" width="9.5703125" style="5" bestFit="1" customWidth="1"/>
    <col min="9" max="16384" width="9.140625" style="5"/>
  </cols>
  <sheetData>
    <row r="1" spans="1:6" s="2" customFormat="1">
      <c r="A1" s="1"/>
      <c r="B1" s="1" t="s">
        <v>0</v>
      </c>
      <c r="C1" s="1"/>
      <c r="D1" s="2" t="s">
        <v>1</v>
      </c>
    </row>
    <row r="2" spans="1:6" ht="18.75">
      <c r="A2" s="3"/>
      <c r="B2" s="53"/>
      <c r="C2" s="4" t="s">
        <v>28</v>
      </c>
    </row>
    <row r="3" spans="1:6" ht="18.75">
      <c r="A3" s="3"/>
      <c r="B3" s="53"/>
      <c r="C3" s="4"/>
    </row>
    <row r="4" spans="1:6" ht="18.75">
      <c r="A4" s="3"/>
      <c r="B4" s="53"/>
      <c r="C4" s="4"/>
    </row>
    <row r="5" spans="1:6" ht="18.75">
      <c r="A5" s="3"/>
      <c r="B5" s="53"/>
      <c r="C5" s="4"/>
    </row>
    <row r="6" spans="1:6" ht="18.75">
      <c r="A6" s="3"/>
      <c r="B6" s="6"/>
      <c r="C6" s="7"/>
      <c r="D6" s="4"/>
      <c r="E6" s="4"/>
    </row>
    <row r="7" spans="1:6" ht="15.75">
      <c r="A7" s="30"/>
      <c r="B7" s="64" t="s">
        <v>18</v>
      </c>
      <c r="C7" s="64"/>
      <c r="D7" s="64"/>
      <c r="E7" s="64"/>
    </row>
    <row r="8" spans="1:6" ht="15.75">
      <c r="A8" s="56" t="s">
        <v>19</v>
      </c>
      <c r="B8" s="57"/>
      <c r="C8" s="57"/>
      <c r="D8" s="57"/>
      <c r="E8" s="57"/>
    </row>
    <row r="9" spans="1:6" ht="15.75">
      <c r="A9" s="54"/>
      <c r="B9" s="55"/>
      <c r="C9" s="55"/>
      <c r="D9" s="55"/>
      <c r="E9" s="55"/>
    </row>
    <row r="10" spans="1:6" ht="15.75">
      <c r="A10" s="54"/>
      <c r="B10" s="55"/>
      <c r="C10" s="55"/>
      <c r="D10" s="55"/>
      <c r="E10" s="55"/>
    </row>
    <row r="11" spans="1:6" ht="15.75">
      <c r="A11" s="56"/>
      <c r="B11" s="58"/>
      <c r="C11" s="58"/>
      <c r="D11" s="58"/>
      <c r="E11" s="58"/>
    </row>
    <row r="12" spans="1:6" ht="15.75">
      <c r="A12" s="8"/>
      <c r="B12" s="59"/>
      <c r="C12" s="60"/>
      <c r="D12" s="60"/>
      <c r="E12" s="60"/>
    </row>
    <row r="13" spans="1:6">
      <c r="A13" s="8"/>
      <c r="B13" s="9"/>
      <c r="C13" s="10"/>
      <c r="D13" s="4"/>
      <c r="E13" s="4" t="s">
        <v>27</v>
      </c>
    </row>
    <row r="14" spans="1:6" ht="28.5" customHeight="1">
      <c r="A14" s="61" t="s">
        <v>2</v>
      </c>
      <c r="B14" s="11" t="s">
        <v>3</v>
      </c>
      <c r="C14" s="12" t="s">
        <v>4</v>
      </c>
      <c r="D14" s="63" t="s">
        <v>20</v>
      </c>
      <c r="E14" s="65"/>
    </row>
    <row r="15" spans="1:6" ht="24.75" customHeight="1">
      <c r="A15" s="62"/>
      <c r="B15" s="13"/>
      <c r="C15" s="14"/>
      <c r="D15" s="46" t="s">
        <v>5</v>
      </c>
      <c r="E15" s="46" t="s">
        <v>17</v>
      </c>
      <c r="F15" s="15"/>
    </row>
    <row r="16" spans="1:6" ht="17.25" customHeight="1">
      <c r="A16" s="36"/>
      <c r="B16" s="36" t="s">
        <v>15</v>
      </c>
      <c r="C16" s="37" t="s">
        <v>21</v>
      </c>
      <c r="D16" s="29">
        <f>E17</f>
        <v>2306.5</v>
      </c>
      <c r="E16" s="29">
        <f>E17</f>
        <v>2306.5</v>
      </c>
      <c r="F16" s="15"/>
    </row>
    <row r="17" spans="1:6" ht="17.25" customHeight="1">
      <c r="A17" s="50"/>
      <c r="B17" s="50" t="s">
        <v>7</v>
      </c>
      <c r="C17" s="51"/>
      <c r="D17" s="52">
        <f>E17</f>
        <v>2306.5</v>
      </c>
      <c r="E17" s="52">
        <f>E18</f>
        <v>2306.5</v>
      </c>
      <c r="F17" s="15"/>
    </row>
    <row r="18" spans="1:6" ht="15.75" customHeight="1">
      <c r="A18" s="35"/>
      <c r="B18" s="33" t="s">
        <v>22</v>
      </c>
      <c r="C18" s="47">
        <v>70</v>
      </c>
      <c r="D18" s="52">
        <f>E18</f>
        <v>2306.5</v>
      </c>
      <c r="E18" s="16">
        <f>E23+E29</f>
        <v>2306.5</v>
      </c>
      <c r="F18" s="15"/>
    </row>
    <row r="19" spans="1:6" ht="19.5" customHeight="1">
      <c r="A19" s="36"/>
      <c r="B19" s="41" t="s">
        <v>8</v>
      </c>
      <c r="C19" s="40" t="s">
        <v>9</v>
      </c>
      <c r="D19" s="29">
        <f>E19</f>
        <v>46.5</v>
      </c>
      <c r="E19" s="29">
        <f>E22</f>
        <v>46.5</v>
      </c>
      <c r="F19" s="15"/>
    </row>
    <row r="20" spans="1:6" ht="7.5" hidden="1" customHeight="1">
      <c r="A20" s="34"/>
      <c r="B20" s="38" t="s">
        <v>6</v>
      </c>
      <c r="C20" s="28"/>
      <c r="D20" s="17">
        <f>D21</f>
        <v>0</v>
      </c>
      <c r="E20" s="17">
        <f t="shared" ref="E20" si="0">E21</f>
        <v>0</v>
      </c>
      <c r="F20" s="15"/>
    </row>
    <row r="21" spans="1:6" hidden="1">
      <c r="A21" s="34"/>
      <c r="B21" s="33" t="s">
        <v>16</v>
      </c>
      <c r="C21" s="32">
        <v>20</v>
      </c>
      <c r="D21" s="16"/>
      <c r="E21" s="16"/>
      <c r="F21" s="15"/>
    </row>
    <row r="22" spans="1:6">
      <c r="A22" s="34"/>
      <c r="B22" s="31" t="s">
        <v>7</v>
      </c>
      <c r="C22" s="32"/>
      <c r="D22" s="16">
        <f>E22</f>
        <v>46.5</v>
      </c>
      <c r="E22" s="16">
        <f t="shared" ref="E22" si="1">E23</f>
        <v>46.5</v>
      </c>
      <c r="F22" s="15"/>
    </row>
    <row r="23" spans="1:6">
      <c r="A23" s="34"/>
      <c r="B23" s="33" t="s">
        <v>22</v>
      </c>
      <c r="C23" s="32">
        <v>70</v>
      </c>
      <c r="D23" s="16">
        <f>E23</f>
        <v>46.5</v>
      </c>
      <c r="E23" s="16">
        <f>45+1.5</f>
        <v>46.5</v>
      </c>
      <c r="F23" s="15"/>
    </row>
    <row r="24" spans="1:6" ht="18.75" customHeight="1">
      <c r="A24" s="36"/>
      <c r="B24" s="39" t="s">
        <v>10</v>
      </c>
      <c r="C24" s="40">
        <v>84.02</v>
      </c>
      <c r="D24" s="29">
        <f>E24</f>
        <v>2260</v>
      </c>
      <c r="E24" s="29">
        <f>E25</f>
        <v>2260</v>
      </c>
    </row>
    <row r="25" spans="1:6" ht="14.25" customHeight="1">
      <c r="A25" s="42"/>
      <c r="B25" s="31" t="s">
        <v>11</v>
      </c>
      <c r="C25" s="32" t="s">
        <v>12</v>
      </c>
      <c r="D25" s="17">
        <f t="shared" ref="D25:D29" si="2">E25</f>
        <v>2260</v>
      </c>
      <c r="E25" s="17">
        <f>E26+E28</f>
        <v>2260</v>
      </c>
    </row>
    <row r="26" spans="1:6" ht="16.5" hidden="1" customHeight="1">
      <c r="A26" s="34"/>
      <c r="B26" s="38" t="s">
        <v>6</v>
      </c>
      <c r="C26" s="32"/>
      <c r="D26" s="17">
        <f t="shared" si="2"/>
        <v>0</v>
      </c>
      <c r="E26" s="17"/>
    </row>
    <row r="27" spans="1:6" ht="14.25" hidden="1" customHeight="1">
      <c r="A27" s="34"/>
      <c r="B27" s="33" t="s">
        <v>16</v>
      </c>
      <c r="C27" s="32">
        <v>20</v>
      </c>
      <c r="D27" s="17">
        <f t="shared" si="2"/>
        <v>0</v>
      </c>
      <c r="E27" s="16"/>
    </row>
    <row r="28" spans="1:6" ht="13.5" customHeight="1">
      <c r="A28" s="34"/>
      <c r="B28" s="31" t="s">
        <v>7</v>
      </c>
      <c r="C28" s="28"/>
      <c r="D28" s="16">
        <f t="shared" si="2"/>
        <v>2260</v>
      </c>
      <c r="E28" s="16">
        <f>E29</f>
        <v>2260</v>
      </c>
    </row>
    <row r="29" spans="1:6" ht="18.75" customHeight="1">
      <c r="A29" s="34"/>
      <c r="B29" s="33" t="s">
        <v>29</v>
      </c>
      <c r="C29" s="32"/>
      <c r="D29" s="16">
        <f t="shared" si="2"/>
        <v>2260</v>
      </c>
      <c r="E29" s="16">
        <v>2260</v>
      </c>
    </row>
    <row r="30" spans="1:6" ht="24" customHeight="1">
      <c r="A30" s="43"/>
      <c r="B30" s="44" t="s">
        <v>13</v>
      </c>
      <c r="C30" s="45">
        <v>70</v>
      </c>
      <c r="D30" s="19">
        <f>E30</f>
        <v>-2306.5</v>
      </c>
      <c r="E30" s="19">
        <f>-E16</f>
        <v>-2306.5</v>
      </c>
    </row>
    <row r="31" spans="1:6" ht="17.25" customHeight="1" thickBot="1">
      <c r="A31" s="18"/>
      <c r="B31" s="21"/>
      <c r="C31" s="21"/>
      <c r="D31" s="27"/>
      <c r="E31" s="27"/>
    </row>
    <row r="32" spans="1:6" ht="22.5" customHeight="1" thickBot="1">
      <c r="A32" s="20"/>
      <c r="B32" s="22" t="s">
        <v>14</v>
      </c>
      <c r="C32" s="25">
        <f>C34+C38</f>
        <v>2306.5</v>
      </c>
      <c r="D32" s="27"/>
      <c r="E32" s="27"/>
    </row>
    <row r="33" spans="1:5" ht="22.5" customHeight="1">
      <c r="A33" s="20"/>
      <c r="B33" s="23"/>
      <c r="C33" s="26"/>
      <c r="D33" s="27"/>
      <c r="E33" s="27"/>
    </row>
    <row r="34" spans="1:5" ht="28.5" customHeight="1">
      <c r="A34" s="20"/>
      <c r="B34" s="66" t="s">
        <v>8</v>
      </c>
      <c r="C34" s="48">
        <f>C35</f>
        <v>46.5</v>
      </c>
      <c r="D34" s="27"/>
      <c r="E34" s="27"/>
    </row>
    <row r="35" spans="1:5" ht="15.75" customHeight="1">
      <c r="A35" s="20"/>
      <c r="B35" s="35" t="s">
        <v>23</v>
      </c>
      <c r="C35" s="48">
        <f>C36+C37</f>
        <v>46.5</v>
      </c>
      <c r="D35" s="27"/>
      <c r="E35" s="27"/>
    </row>
    <row r="36" spans="1:5" ht="60" customHeight="1">
      <c r="A36" s="20"/>
      <c r="B36" s="67" t="s">
        <v>25</v>
      </c>
      <c r="C36" s="48">
        <v>45</v>
      </c>
      <c r="D36" s="27"/>
      <c r="E36" s="27"/>
    </row>
    <row r="37" spans="1:5" ht="46.5" customHeight="1">
      <c r="A37" s="20"/>
      <c r="B37" s="67" t="s">
        <v>26</v>
      </c>
      <c r="C37" s="48">
        <v>1.5</v>
      </c>
      <c r="D37" s="27"/>
      <c r="E37" s="27"/>
    </row>
    <row r="38" spans="1:5" ht="19.5" customHeight="1">
      <c r="A38" s="20"/>
      <c r="B38" s="36" t="s">
        <v>10</v>
      </c>
      <c r="C38" s="48">
        <f>C39</f>
        <v>2260</v>
      </c>
      <c r="D38" s="20"/>
      <c r="E38" s="20"/>
    </row>
    <row r="39" spans="1:5" ht="19.5" customHeight="1">
      <c r="A39" s="20"/>
      <c r="B39" s="35" t="s">
        <v>23</v>
      </c>
      <c r="C39" s="49">
        <f>C40</f>
        <v>2260</v>
      </c>
      <c r="D39" s="20"/>
      <c r="E39" s="20"/>
    </row>
    <row r="40" spans="1:5" ht="43.5" customHeight="1">
      <c r="B40" s="67" t="s">
        <v>24</v>
      </c>
      <c r="C40" s="68">
        <v>2260</v>
      </c>
    </row>
  </sheetData>
  <mergeCells count="6">
    <mergeCell ref="A8:E8"/>
    <mergeCell ref="A11:E11"/>
    <mergeCell ref="B12:E12"/>
    <mergeCell ref="A14:A15"/>
    <mergeCell ref="B7:E7"/>
    <mergeCell ref="D14:E14"/>
  </mergeCells>
  <pageMargins left="0.39" right="0.16" top="0.27" bottom="0.24" header="0.17" footer="0.2"/>
  <pageSetup paperSize="9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A1 RESTRANSA </vt:lpstr>
      <vt:lpstr>'A1 RESTRANSA 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larisa</cp:lastModifiedBy>
  <cp:lastPrinted>2019-09-06T08:40:57Z</cp:lastPrinted>
  <dcterms:created xsi:type="dcterms:W3CDTF">2019-08-13T05:33:03Z</dcterms:created>
  <dcterms:modified xsi:type="dcterms:W3CDTF">2019-09-06T09:47:14Z</dcterms:modified>
</cp:coreProperties>
</file>