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5 iulie" sheetId="26" r:id="rId1"/>
    <sheet name="27 iunie " sheetId="25" r:id="rId2"/>
    <sheet name="10 iunie" sheetId="24" r:id="rId3"/>
    <sheet name="13 mai" sheetId="23" r:id="rId4"/>
    <sheet name="24 aprilie" sheetId="22" r:id="rId5"/>
  </sheets>
  <definedNames>
    <definedName name="_xlnm.Database" localSheetId="2">#REF!</definedName>
    <definedName name="_xlnm.Database" localSheetId="3">#REF!</definedName>
    <definedName name="_xlnm.Database" localSheetId="4">#REF!</definedName>
    <definedName name="_xlnm.Database" localSheetId="0">#REF!</definedName>
    <definedName name="_xlnm.Database" localSheetId="1">#REF!</definedName>
    <definedName name="_xlnm.Database">#REF!</definedName>
    <definedName name="_xlnm.Print_Titles" localSheetId="2">'10 iunie'!$9:$12</definedName>
    <definedName name="_xlnm.Print_Titles" localSheetId="3">'13 mai'!$9:$12</definedName>
    <definedName name="_xlnm.Print_Titles" localSheetId="4">'24 aprilie'!$9:$12</definedName>
    <definedName name="_xlnm.Print_Titles" localSheetId="0">'25 iulie'!$9:$12</definedName>
    <definedName name="_xlnm.Print_Titles" localSheetId="1">'27 iunie '!$9:$12</definedName>
  </definedNames>
  <calcPr calcId="125725"/>
</workbook>
</file>

<file path=xl/calcChain.xml><?xml version="1.0" encoding="utf-8"?>
<calcChain xmlns="http://schemas.openxmlformats.org/spreadsheetml/2006/main">
  <c r="C18" i="26"/>
  <c r="C51"/>
  <c r="C49" s="1"/>
  <c r="C47" s="1"/>
  <c r="C45" s="1"/>
  <c r="C21"/>
  <c r="C22"/>
  <c r="C44"/>
  <c r="C46"/>
  <c r="C48"/>
  <c r="C50"/>
  <c r="C52"/>
  <c r="C53"/>
  <c r="C55"/>
  <c r="C56"/>
  <c r="C57"/>
  <c r="C58"/>
  <c r="C59"/>
  <c r="C60"/>
  <c r="C61"/>
  <c r="C62"/>
  <c r="C63"/>
  <c r="C64"/>
  <c r="C78"/>
  <c r="C87"/>
  <c r="C85" s="1"/>
  <c r="C83" s="1"/>
  <c r="C81" s="1"/>
  <c r="C90"/>
  <c r="C77" s="1"/>
  <c r="C91"/>
  <c r="C75" l="1"/>
  <c r="C73" s="1"/>
  <c r="C71" s="1"/>
  <c r="C69" s="1"/>
  <c r="C76"/>
  <c r="C74" s="1"/>
  <c r="C72" s="1"/>
  <c r="C70" s="1"/>
  <c r="C86"/>
  <c r="C84" s="1"/>
  <c r="C82" s="1"/>
  <c r="C80" s="1"/>
  <c r="C160"/>
  <c r="C161"/>
  <c r="C242" l="1"/>
  <c r="C243"/>
  <c r="C234" l="1"/>
  <c r="C232" s="1"/>
  <c r="C235"/>
  <c r="C233" s="1"/>
  <c r="C223"/>
  <c r="C222"/>
  <c r="C274"/>
  <c r="C272" s="1"/>
  <c r="C260" s="1"/>
  <c r="C275"/>
  <c r="C273" s="1"/>
  <c r="C261" s="1"/>
  <c r="C240"/>
  <c r="C241"/>
  <c r="C304"/>
  <c r="C302" s="1"/>
  <c r="C287" s="1"/>
  <c r="C125" s="1"/>
  <c r="C305"/>
  <c r="C303" s="1"/>
  <c r="C288" s="1"/>
  <c r="C126" s="1"/>
  <c r="C298"/>
  <c r="C296" s="1"/>
  <c r="C299"/>
  <c r="C297" s="1"/>
  <c r="C190"/>
  <c r="C189"/>
  <c r="C203"/>
  <c r="C201" s="1"/>
  <c r="C151" s="1"/>
  <c r="C121" s="1"/>
  <c r="C37" s="1"/>
  <c r="C204"/>
  <c r="C202" s="1"/>
  <c r="C152" s="1"/>
  <c r="C122" s="1"/>
  <c r="C38" s="1"/>
  <c r="C179"/>
  <c r="C180"/>
  <c r="C164"/>
  <c r="C165"/>
  <c r="C139" l="1"/>
  <c r="C109" s="1"/>
  <c r="C25" s="1"/>
  <c r="C110"/>
  <c r="C26" s="1"/>
  <c r="C140"/>
  <c r="C159"/>
  <c r="C157" s="1"/>
  <c r="C155" s="1"/>
  <c r="C158"/>
  <c r="C156" s="1"/>
  <c r="C154" s="1"/>
  <c r="C271"/>
  <c r="C269" s="1"/>
  <c r="C267" s="1"/>
  <c r="C265" s="1"/>
  <c r="C141"/>
  <c r="C111" s="1"/>
  <c r="C27" s="1"/>
  <c r="C270"/>
  <c r="C268" s="1"/>
  <c r="C266" s="1"/>
  <c r="C264" s="1"/>
  <c r="C142"/>
  <c r="C112" s="1"/>
  <c r="C28" s="1"/>
  <c r="C294"/>
  <c r="C292" s="1"/>
  <c r="C290" s="1"/>
  <c r="C285"/>
  <c r="C295"/>
  <c r="C293" s="1"/>
  <c r="C291" s="1"/>
  <c r="C286"/>
  <c r="C177"/>
  <c r="C178"/>
  <c r="C283" l="1"/>
  <c r="C281" s="1"/>
  <c r="C279" s="1"/>
  <c r="C123"/>
  <c r="C175"/>
  <c r="C149"/>
  <c r="C176"/>
  <c r="C150"/>
  <c r="C284"/>
  <c r="C282" s="1"/>
  <c r="C280" s="1"/>
  <c r="C124"/>
  <c r="C147" l="1"/>
  <c r="C145" s="1"/>
  <c r="C143" s="1"/>
  <c r="C119"/>
  <c r="C117" s="1"/>
  <c r="C115" s="1"/>
  <c r="C113" s="1"/>
  <c r="C148"/>
  <c r="C146" s="1"/>
  <c r="C144" s="1"/>
  <c r="C120"/>
  <c r="C118" s="1"/>
  <c r="C116" s="1"/>
  <c r="C114" s="1"/>
  <c r="C219" l="1"/>
  <c r="C217" s="1"/>
  <c r="C218"/>
  <c r="C216" s="1"/>
  <c r="C46" i="25"/>
  <c r="C47"/>
  <c r="C62"/>
  <c r="C63"/>
  <c r="C237"/>
  <c r="C239"/>
  <c r="C238"/>
  <c r="C236" s="1"/>
  <c r="C251"/>
  <c r="C249" s="1"/>
  <c r="C247" s="1"/>
  <c r="C245" s="1"/>
  <c r="C252"/>
  <c r="C250" s="1"/>
  <c r="C248" s="1"/>
  <c r="C246" s="1"/>
  <c r="C253"/>
  <c r="C254"/>
  <c r="C215" i="26" l="1"/>
  <c r="C213" s="1"/>
  <c r="C211" s="1"/>
  <c r="C209" s="1"/>
  <c r="C138"/>
  <c r="C214"/>
  <c r="C212" s="1"/>
  <c r="C210" s="1"/>
  <c r="C208" s="1"/>
  <c r="C137"/>
  <c r="C174"/>
  <c r="C172" s="1"/>
  <c r="C170" s="1"/>
  <c r="C173"/>
  <c r="C171" s="1"/>
  <c r="C169" s="1"/>
  <c r="C259"/>
  <c r="C257" s="1"/>
  <c r="C255" s="1"/>
  <c r="C253"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7" i="26" l="1"/>
  <c r="C135"/>
  <c r="C133" s="1"/>
  <c r="C131" s="1"/>
  <c r="C129" s="1"/>
  <c r="C108"/>
  <c r="C136"/>
  <c r="C134" s="1"/>
  <c r="C132" s="1"/>
  <c r="C130" s="1"/>
  <c r="C42"/>
  <c r="C41"/>
  <c r="C258"/>
  <c r="C256"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05" i="26" l="1"/>
  <c r="C103" s="1"/>
  <c r="C101" s="1"/>
  <c r="C99" s="1"/>
  <c r="C23"/>
  <c r="C106"/>
  <c r="C104" s="1"/>
  <c r="C102" s="1"/>
  <c r="C100" s="1"/>
  <c r="C24"/>
  <c r="C254"/>
  <c r="C252"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1"/>
  <c r="C412"/>
  <c r="C413"/>
  <c r="C414"/>
  <c r="C711"/>
  <c r="C235"/>
  <c r="C236"/>
  <c r="C19" i="26" l="1"/>
  <c r="C17" s="1"/>
  <c r="C15" s="1"/>
  <c r="C13" s="1"/>
  <c r="C16"/>
  <c r="C20"/>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33"/>
  <c r="C334"/>
  <c r="C300" s="1"/>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4" i="22"/>
  <c r="C866"/>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28" s="1"/>
  <c r="C292" s="1"/>
  <c r="C364"/>
  <c r="C325" s="1"/>
  <c r="C289" s="1"/>
  <c r="C365"/>
  <c r="C326" s="1"/>
  <c r="C290" s="1"/>
  <c r="C351" l="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9" l="1"/>
  <c r="C613" s="1"/>
  <c r="C611" s="1"/>
  <c r="C985" l="1"/>
  <c r="C983" s="1"/>
  <c r="C931" s="1"/>
  <c r="C930"/>
  <c r="C877"/>
  <c r="C875" s="1"/>
  <c r="C873" s="1"/>
  <c r="C871" s="1"/>
  <c r="C732"/>
  <c r="C730" s="1"/>
  <c r="C728" s="1"/>
  <c r="C726" s="1"/>
  <c r="C731"/>
  <c r="C729" s="1"/>
  <c r="C727" s="1"/>
  <c r="C725" s="1"/>
  <c r="C676"/>
  <c r="C342" s="1"/>
  <c r="C658"/>
  <c r="C632"/>
  <c r="C630" s="1"/>
  <c r="C628" s="1"/>
  <c r="C620"/>
  <c r="C618" s="1"/>
  <c r="C612" s="1"/>
  <c r="C339" s="1"/>
  <c r="C420"/>
  <c r="C419"/>
  <c r="C388"/>
  <c r="C387" s="1"/>
  <c r="C332"/>
  <c r="C211"/>
  <c r="C210"/>
  <c r="C186" l="1"/>
  <c r="C208"/>
  <c r="C206" s="1"/>
  <c r="C204" s="1"/>
  <c r="C202" s="1"/>
  <c r="C200" s="1"/>
  <c r="C209"/>
  <c r="C187" s="1"/>
  <c r="C656"/>
  <c r="C926"/>
  <c r="C311"/>
  <c r="C51" s="1"/>
  <c r="C305"/>
  <c r="C269"/>
  <c r="C267" s="1"/>
  <c r="C261" s="1"/>
  <c r="C939"/>
  <c r="C677"/>
  <c r="C675"/>
  <c r="C655" s="1"/>
  <c r="C787"/>
  <c r="C785" s="1"/>
  <c r="C783" s="1"/>
  <c r="C781" s="1"/>
  <c r="C998"/>
  <c r="C996" s="1"/>
  <c r="C709"/>
  <c r="C707" s="1"/>
  <c r="C878"/>
  <c r="C876" s="1"/>
  <c r="C874" s="1"/>
  <c r="C872" s="1"/>
  <c r="C348"/>
  <c r="C346" s="1"/>
  <c r="C631"/>
  <c r="C331"/>
  <c r="C298"/>
  <c r="C386"/>
  <c r="C341" l="1"/>
  <c r="C384"/>
  <c r="C32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340"/>
  <c r="C922"/>
  <c r="C293" s="1"/>
  <c r="C409" l="1"/>
  <c r="C407" s="1"/>
  <c r="C410"/>
  <c r="C408" s="1"/>
  <c r="C203"/>
  <c r="C201" s="1"/>
  <c r="C323"/>
  <c r="C287" s="1"/>
  <c r="C184"/>
  <c r="C183"/>
  <c r="C181" s="1"/>
  <c r="C180" s="1"/>
  <c r="C307"/>
  <c r="C303" s="1"/>
  <c r="C301" s="1"/>
  <c r="C295" s="1"/>
  <c r="C337"/>
  <c r="C335" s="1"/>
  <c r="C329"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38"/>
  <c r="C306"/>
  <c r="C55"/>
  <c r="C56"/>
  <c r="C54" s="1"/>
  <c r="C918"/>
  <c r="C917"/>
  <c r="C626"/>
  <c r="C322"/>
  <c r="C288"/>
  <c r="C610"/>
  <c r="C321" l="1"/>
  <c r="C319" s="1"/>
  <c r="C317" s="1"/>
  <c r="C838"/>
  <c r="C285"/>
  <c r="C283" s="1"/>
  <c r="C753"/>
  <c r="C751" s="1"/>
  <c r="C749" s="1"/>
  <c r="C760"/>
  <c r="C759" s="1"/>
  <c r="C977"/>
  <c r="C976" s="1"/>
  <c r="C258"/>
  <c r="C182"/>
  <c r="C48"/>
  <c r="C47" s="1"/>
  <c r="C50"/>
  <c r="C49" s="1"/>
  <c r="C704"/>
  <c r="C703"/>
  <c r="C320"/>
  <c r="C915"/>
  <c r="C914" s="1"/>
  <c r="C916"/>
  <c r="C304"/>
  <c r="C46"/>
  <c r="C30"/>
  <c r="C29" s="1"/>
  <c r="C336"/>
  <c r="C330" s="1"/>
  <c r="C625"/>
  <c r="C624"/>
  <c r="C623" s="1"/>
  <c r="C608"/>
  <c r="C606" s="1"/>
  <c r="C607"/>
  <c r="C286"/>
  <c r="C26"/>
  <c r="C25" s="1"/>
  <c r="C177"/>
  <c r="C24"/>
  <c r="C758" l="1"/>
  <c r="C757" s="1"/>
  <c r="C747" s="1"/>
  <c r="C259"/>
  <c r="C42"/>
  <c r="C701"/>
  <c r="C700" s="1"/>
  <c r="C702"/>
  <c r="C175"/>
  <c r="C171" s="1"/>
  <c r="C318"/>
  <c r="C45"/>
  <c r="C302"/>
  <c r="C296" s="1"/>
  <c r="C22"/>
  <c r="C20" s="1"/>
  <c r="C16" s="1"/>
  <c r="C23"/>
  <c r="C21" s="1"/>
  <c r="C19" s="1"/>
  <c r="C284"/>
  <c r="C748" l="1"/>
  <c r="C282"/>
  <c r="C40"/>
  <c r="C34" s="1"/>
  <c r="C41"/>
  <c r="C15"/>
  <c r="C316"/>
  <c r="C314" s="1"/>
  <c r="C39" l="1"/>
  <c r="C33" s="1"/>
  <c r="C281"/>
  <c r="C280"/>
  <c r="C279" s="1"/>
  <c r="C170"/>
  <c r="C169"/>
  <c r="C168" s="1"/>
  <c r="C13" l="1"/>
  <c r="C14"/>
</calcChain>
</file>

<file path=xl/sharedStrings.xml><?xml version="1.0" encoding="utf-8"?>
<sst xmlns="http://schemas.openxmlformats.org/spreadsheetml/2006/main" count="2737" uniqueCount="403">
  <si>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</si>
  <si>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</si>
  <si>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</si>
  <si>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</si>
  <si>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</si>
  <si>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</si>
  <si>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</si>
  <si>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</si>
  <si>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</si>
  <si>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</si>
  <si>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</si>
  <si>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</si>
  <si>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</si>
  <si>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</si>
  <si>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</si>
  <si>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</si>
  <si>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</si>
  <si>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</si>
  <si>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</si>
  <si>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</si>
  <si>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</si>
  <si>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</si>
  <si>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</si>
  <si>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</si>
  <si>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</si>
  <si>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</si>
  <si>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</si>
  <si>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</si>
  <si>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</si>
  <si>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</si>
  <si>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</si>
  <si>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</si>
  <si>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</si>
  <si>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</si>
  <si>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</si>
  <si>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</si>
  <si>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</si>
  <si>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</si>
  <si>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</si>
  <si>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</si>
  <si>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</si>
  <si>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</si>
  <si>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</si>
  <si>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</si>
  <si>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</si>
  <si>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</si>
  <si>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</si>
  <si>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</si>
  <si>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</si>
  <si>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</si>
  <si>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</si>
  <si>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</si>
  <si>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</si>
  <si>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</si>
  <si>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</si>
  <si>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</si>
  <si>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</si>
  <si>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</si>
  <si>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</si>
  <si>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</si>
  <si>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</si>
  <si>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</si>
  <si>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</si>
  <si>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</si>
  <si>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</si>
  <si>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</si>
  <si>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</si>
  <si>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</si>
  <si>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</si>
  <si>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</si>
  <si>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</si>
  <si>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</si>
  <si>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</si>
  <si>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</si>
  <si>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</si>
  <si>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</si>
  <si>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</si>
  <si>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</si>
  <si>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</si>
  <si>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</si>
  <si>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</si>
  <si>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</si>
  <si>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</si>
  <si>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</si>
  <si>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</si>
  <si>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</si>
  <si>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</si>
  <si>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</si>
  <si>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</si>
  <si>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</si>
  <si>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</si>
  <si>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</si>
  <si>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</si>
  <si>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</si>
  <si>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</si>
  <si>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</si>
  <si>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</si>
  <si>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</si>
  <si>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</si>
  <si>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</si>
  <si>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</si>
  <si>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</si>
  <si>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</si>
  <si>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</si>
  <si>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</si>
  <si>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</si>
  <si>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</si>
  <si>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</si>
  <si>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</si>
  <si>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</si>
  <si>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</si>
  <si>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</si>
  <si>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</si>
  <si>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</si>
  <si>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</si>
  <si>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</si>
  <si>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</si>
  <si>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</si>
  <si>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</si>
  <si>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</si>
  <si>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</si>
  <si>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</si>
  <si>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</si>
  <si>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</si>
  <si>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</si>
  <si>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</si>
  <si>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</si>
  <si>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</si>
  <si>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</si>
  <si>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</si>
  <si>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</si>
  <si>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</si>
  <si>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</si>
  <si>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</si>
  <si>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</si>
  <si>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</si>
  <si>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</si>
  <si>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</si>
  <si>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</si>
  <si>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</si>
  <si>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</si>
  <si>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</si>
  <si>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</si>
  <si>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</si>
  <si>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</si>
  <si>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</si>
  <si>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</si>
  <si>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</si>
  <si>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</si>
  <si>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</si>
  <si>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</si>
  <si>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</si>
  <si>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</si>
  <si>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</si>
  <si>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</si>
  <si>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</si>
  <si>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</si>
  <si>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</si>
  <si>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</si>
  <si>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</si>
  <si>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</si>
  <si>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</si>
  <si>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</si>
  <si>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</si>
  <si>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</si>
  <si>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</si>
  <si>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</si>
  <si>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</si>
  <si>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</si>
  <si>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</si>
  <si>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</si>
  <si>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</si>
  <si>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</si>
  <si>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</si>
  <si>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</si>
  <si>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</si>
  <si>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</si>
  <si>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</si>
  <si>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</si>
  <si>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</si>
  <si>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</si>
  <si>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</si>
  <si>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</si>
  <si>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</si>
  <si>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</si>
  <si>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</si>
  <si>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</si>
  <si>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</si>
  <si>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</si>
  <si>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</si>
  <si>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</si>
  <si>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</si>
  <si>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</si>
  <si>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</si>
  <si>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</si>
  <si>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</si>
  <si>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</si>
  <si>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</si>
  <si>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</si>
  <si>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</si>
  <si>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</si>
  <si>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</si>
  <si>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</si>
  <si>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</si>
  <si>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</si>
  <si>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</si>
  <si>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</si>
  <si>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</si>
  <si>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</si>
  <si>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</si>
  <si>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</si>
  <si>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</si>
  <si>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</si>
  <si>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</si>
  <si>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</si>
  <si>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</si>
  <si>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</si>
  <si>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</si>
  <si>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</si>
  <si>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</si>
  <si>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</si>
  <si>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</si>
  <si>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</si>
  <si>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</si>
  <si>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</si>
  <si>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</si>
  <si>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</si>
  <si>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</si>
  <si>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</si>
  <si>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</si>
  <si>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</si>
  <si>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</si>
  <si>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</si>
  <si>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</si>
  <si>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</si>
  <si>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</si>
  <si>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</si>
  <si>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</si>
  <si>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</si>
  <si>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</si>
  <si>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</si>
  <si>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</si>
  <si>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</si>
  <si>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</si>
  <si>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</si>
  <si>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</si>
  <si>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</si>
  <si>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</si>
  <si>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</si>
  <si>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</si>
  <si>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</si>
  <si>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</si>
  <si>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</si>
  <si>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</si>
  <si>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</si>
  <si>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</si>
  <si>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</si>
  <si>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</si>
  <si>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</si>
  <si>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</si>
  <si>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</si>
  <si>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</si>
  <si>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</si>
  <si>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</si>
  <si>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</si>
  <si>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</si>
  <si>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</si>
  <si>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</si>
  <si>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</si>
  <si>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</si>
  <si>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</si>
  <si>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</si>
  <si>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</si>
  <si>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</si>
  <si>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</si>
  <si>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</si>
  <si>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</si>
  <si>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</si>
  <si>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</si>
  <si>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</si>
  <si>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</si>
  <si>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</si>
  <si>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</si>
  <si>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</si>
  <si>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</si>
  <si>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</si>
  <si>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</si>
  <si>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</si>
  <si>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</si>
  <si>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</si>
  <si>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</si>
  <si>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</si>
  <si>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</si>
  <si>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</si>
  <si>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</si>
  <si>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</si>
  <si>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</si>
  <si>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</si>
  <si>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</si>
  <si>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</si>
  <si>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</si>
  <si>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</si>
  <si>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</si>
  <si>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</si>
  <si>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</si>
  <si>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</si>
  <si>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</si>
  <si>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</si>
  <si>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</si>
  <si>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</si>
  <si>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</si>
  <si>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</si>
  <si>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</si>
  <si>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</si>
  <si>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</si>
  <si>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</si>
  <si>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</si>
  <si>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</si>
  <si>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</si>
  <si>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</si>
  <si>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</si>
  <si>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</si>
  <si>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</si>
  <si>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</si>
  <si>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</si>
  <si>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</si>
  <si>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</si>
  <si>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</si>
  <si>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</si>
  <si>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</si>
  <si>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</si>
  <si>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</si>
  <si>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</si>
  <si>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</si>
  <si>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</si>
  <si>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</si>
  <si>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</si>
  <si>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</si>
  <si>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</si>
  <si>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</si>
  <si>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</si>
  <si>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</si>
  <si>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</si>
  <si>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</si>
  <si>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</si>
  <si>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</si>
  <si>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</si>
  <si>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</si>
  <si>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</si>
  <si>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</si>
  <si>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</si>
  <si>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</si>
  <si>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</si>
  <si>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</si>
  <si>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</si>
  <si>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</si>
  <si>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</si>
  <si>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</si>
  <si>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</si>
  <si>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</si>
  <si>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</si>
  <si>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</si>
  <si>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</si>
  <si>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</si>
  <si>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</si>
  <si>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</si>
  <si>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</si>
  <si>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</si>
  <si>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</si>
  <si>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</si>
  <si>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</si>
  <si>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</si>
  <si>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</si>
  <si>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</si>
  <si>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</si>
  <si>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</si>
  <si>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</si>
  <si>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</si>
  <si>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</si>
  <si>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</si>
  <si>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</si>
  <si>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</si>
  <si>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</si>
  <si>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</si>
  <si>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</si>
  <si>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</si>
  <si>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</si>
  <si>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</si>
  <si>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</si>
  <si>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</si>
  <si>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</si>
  <si>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</si>
  <si>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</si>
  <si>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</si>
  <si>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</si>
  <si>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</si>
  <si>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</si>
  <si>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</si>
  <si>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</si>
  <si>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</si>
  <si>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</si>
  <si>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</si>
  <si>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 xml:space="preserve"> Modernizare DJ 703 B Costesti (DN 65 A) - Serbanesti (DJ 659), km 60+325-68+783, L = 8,458 km, la Costesti si Rociu</t>
  </si>
</sst>
</file>

<file path=xl/styles.xml><?xml version="1.0" encoding="utf-8"?>
<styleSheet xmlns="http://schemas.openxmlformats.org/spreadsheetml/2006/main">
  <fonts count="18">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s>
  <fills count="10">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429">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0" borderId="4" xfId="0" applyFont="1" applyFill="1" applyBorder="1" applyAlignment="1">
      <alignment horizontal="center"/>
    </xf>
    <xf numFmtId="0" fontId="1" fillId="0" borderId="0" xfId="0" applyFont="1" applyFill="1" applyBorder="1" applyAlignment="1">
      <alignment horizontal="center"/>
    </xf>
    <xf numFmtId="0" fontId="1" fillId="3" borderId="4" xfId="0" applyFont="1" applyFill="1" applyBorder="1" applyAlignment="1">
      <alignment horizontal="left" wrapText="1"/>
    </xf>
    <xf numFmtId="0" fontId="1" fillId="0" borderId="4"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2" borderId="4" xfId="0" applyFont="1" applyFill="1" applyBorder="1" applyAlignment="1">
      <alignment horizontal="left"/>
    </xf>
    <xf numFmtId="0" fontId="1" fillId="3"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6" borderId="6" xfId="0" applyFont="1" applyFill="1" applyBorder="1" applyAlignment="1">
      <alignment horizontal="left"/>
    </xf>
    <xf numFmtId="0" fontId="1" fillId="6" borderId="7"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0" borderId="12" xfId="0" applyFont="1" applyFill="1" applyBorder="1" applyAlignment="1">
      <alignment horizontal="center"/>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BA311"/>
  <sheetViews>
    <sheetView tabSelected="1" topLeftCell="A22" workbookViewId="0">
      <selection activeCell="A38" sqref="A38"/>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396" t="s">
        <v>374</v>
      </c>
      <c r="C1" s="397"/>
    </row>
    <row r="2" spans="1:53">
      <c r="A2" s="19" t="s">
        <v>11</v>
      </c>
      <c r="B2" s="396"/>
      <c r="C2" s="397"/>
    </row>
    <row r="3" spans="1:53">
      <c r="A3" s="386" t="s">
        <v>3</v>
      </c>
    </row>
    <row r="4" spans="1:53">
      <c r="A4" t="s">
        <v>4</v>
      </c>
    </row>
    <row r="7" spans="1:53" ht="55.5" customHeight="1">
      <c r="A7" s="398" t="s">
        <v>34</v>
      </c>
      <c r="B7" s="398"/>
      <c r="C7" s="398"/>
    </row>
    <row r="8" spans="1:53">
      <c r="B8" s="2"/>
      <c r="C8" s="54" t="s">
        <v>12</v>
      </c>
    </row>
    <row r="9" spans="1:53">
      <c r="A9" s="8" t="s">
        <v>5</v>
      </c>
      <c r="B9" s="5" t="s">
        <v>0</v>
      </c>
      <c r="C9" s="399" t="s">
        <v>253</v>
      </c>
    </row>
    <row r="10" spans="1:53">
      <c r="A10" s="3" t="s">
        <v>6</v>
      </c>
      <c r="B10" s="6"/>
      <c r="C10" s="400"/>
    </row>
    <row r="11" spans="1:53">
      <c r="A11" s="3" t="s">
        <v>7</v>
      </c>
      <c r="B11" s="6"/>
      <c r="C11" s="401"/>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C77+C52</f>
        <v>1754.62</v>
      </c>
      <c r="D21" s="62"/>
      <c r="E21" s="62"/>
      <c r="F21" s="62"/>
      <c r="G21" s="62"/>
      <c r="H21" s="62"/>
      <c r="I21" s="62"/>
      <c r="J21" s="13"/>
      <c r="K21" s="13"/>
      <c r="L21" s="13"/>
      <c r="M21" s="13"/>
    </row>
    <row r="22" spans="1:13">
      <c r="A22" s="10"/>
      <c r="B22" s="18" t="s">
        <v>2</v>
      </c>
      <c r="C22" s="23">
        <f>C78+C53</f>
        <v>1754.62</v>
      </c>
      <c r="D22" s="62"/>
      <c r="E22" s="62"/>
      <c r="F22" s="62"/>
      <c r="G22" s="62"/>
      <c r="H22" s="62"/>
      <c r="I22" s="62"/>
      <c r="J22" s="13"/>
      <c r="K22" s="13"/>
      <c r="L22" s="13"/>
      <c r="M22" s="13"/>
    </row>
    <row r="23" spans="1:13">
      <c r="A23" s="27" t="s">
        <v>17</v>
      </c>
      <c r="B23" s="12" t="s">
        <v>1</v>
      </c>
      <c r="C23" s="96">
        <f t="shared" ref="C23:C28" si="0">C107</f>
        <v>25</v>
      </c>
    </row>
    <row r="24" spans="1:13">
      <c r="A24" s="27"/>
      <c r="B24" s="9" t="s">
        <v>2</v>
      </c>
      <c r="C24" s="96">
        <f t="shared" si="0"/>
        <v>25</v>
      </c>
    </row>
    <row r="25" spans="1:13">
      <c r="A25" s="44" t="s">
        <v>187</v>
      </c>
      <c r="B25" s="12" t="s">
        <v>1</v>
      </c>
      <c r="C25" s="45">
        <f t="shared" si="0"/>
        <v>-2.2000000000000002</v>
      </c>
      <c r="L25" s="57"/>
    </row>
    <row r="26" spans="1:13">
      <c r="A26" s="33"/>
      <c r="B26" s="11" t="s">
        <v>2</v>
      </c>
      <c r="C26" s="45">
        <f t="shared" si="0"/>
        <v>-2.2000000000000002</v>
      </c>
      <c r="L26" s="57"/>
    </row>
    <row r="27" spans="1:13">
      <c r="A27" s="27" t="s">
        <v>25</v>
      </c>
      <c r="B27" s="9" t="s">
        <v>1</v>
      </c>
      <c r="C27" s="23">
        <f t="shared" si="0"/>
        <v>13.700000000000001</v>
      </c>
      <c r="L27" s="57"/>
    </row>
    <row r="28" spans="1:13">
      <c r="A28" s="10"/>
      <c r="B28" s="11" t="s">
        <v>2</v>
      </c>
      <c r="C28" s="23">
        <f t="shared" si="0"/>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1">C119</f>
        <v>-37</v>
      </c>
      <c r="D35"/>
    </row>
    <row r="36" spans="1:53">
      <c r="A36" s="10"/>
      <c r="B36" s="11" t="s">
        <v>2</v>
      </c>
      <c r="C36" s="23">
        <f t="shared" si="1"/>
        <v>-37</v>
      </c>
    </row>
    <row r="37" spans="1:53" s="213" customFormat="1">
      <c r="A37" s="301" t="s">
        <v>72</v>
      </c>
      <c r="B37" s="226" t="s">
        <v>1</v>
      </c>
      <c r="C37" s="67">
        <f t="shared" ref="C37:C42" si="2">C121</f>
        <v>-49</v>
      </c>
    </row>
    <row r="38" spans="1:53" s="213" customFormat="1">
      <c r="A38" s="136"/>
      <c r="B38" s="157" t="s">
        <v>2</v>
      </c>
      <c r="C38" s="67">
        <f t="shared" si="2"/>
        <v>-49</v>
      </c>
    </row>
    <row r="39" spans="1:53" s="65" customFormat="1">
      <c r="A39" s="42" t="s">
        <v>25</v>
      </c>
      <c r="B39" s="72" t="s">
        <v>1</v>
      </c>
      <c r="C39" s="67">
        <f t="shared" si="2"/>
        <v>139</v>
      </c>
      <c r="D39" s="90"/>
    </row>
    <row r="40" spans="1:53" s="65" customFormat="1">
      <c r="A40" s="14"/>
      <c r="B40" s="73" t="s">
        <v>2</v>
      </c>
      <c r="C40" s="67">
        <f t="shared" si="2"/>
        <v>139</v>
      </c>
      <c r="D40" s="90"/>
    </row>
    <row r="41" spans="1:53">
      <c r="A41" s="74" t="s">
        <v>33</v>
      </c>
      <c r="B41" s="68" t="s">
        <v>1</v>
      </c>
      <c r="C41" s="23">
        <f t="shared" si="2"/>
        <v>-3</v>
      </c>
      <c r="D41" s="63"/>
      <c r="E41" s="63"/>
      <c r="F41" s="63"/>
      <c r="G41" s="63"/>
      <c r="H41" s="63"/>
      <c r="I41" s="63"/>
      <c r="J41" s="13"/>
      <c r="K41" s="13"/>
    </row>
    <row r="42" spans="1:53">
      <c r="A42" s="15"/>
      <c r="B42" s="73" t="s">
        <v>2</v>
      </c>
      <c r="C42" s="23">
        <f t="shared" si="2"/>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C46</f>
        <v>54.62</v>
      </c>
    </row>
    <row r="45" spans="1:53" s="57" customFormat="1">
      <c r="A45" s="58"/>
      <c r="B45" s="59" t="s">
        <v>2</v>
      </c>
      <c r="C45" s="23">
        <f>C47</f>
        <v>54.62</v>
      </c>
    </row>
    <row r="46" spans="1:53" s="57" customFormat="1">
      <c r="A46" s="50" t="s">
        <v>20</v>
      </c>
      <c r="B46" s="28" t="s">
        <v>1</v>
      </c>
      <c r="C46" s="51">
        <f>C57</f>
        <v>54.62</v>
      </c>
    </row>
    <row r="47" spans="1:53" s="57" customFormat="1">
      <c r="A47" s="26" t="s">
        <v>9</v>
      </c>
      <c r="B47" s="18" t="s">
        <v>2</v>
      </c>
      <c r="C47" s="51">
        <f>C49</f>
        <v>54.62</v>
      </c>
    </row>
    <row r="48" spans="1:53" s="57" customFormat="1">
      <c r="A48" s="16" t="s">
        <v>10</v>
      </c>
      <c r="B48" s="9" t="s">
        <v>1</v>
      </c>
      <c r="C48" s="51">
        <f>C59</f>
        <v>54.62</v>
      </c>
    </row>
    <row r="49" spans="1:26" s="57" customFormat="1">
      <c r="A49" s="15"/>
      <c r="B49" s="11" t="s">
        <v>2</v>
      </c>
      <c r="C49" s="51">
        <f>C51</f>
        <v>54.62</v>
      </c>
    </row>
    <row r="50" spans="1:26" s="57" customFormat="1">
      <c r="A50" s="24" t="s">
        <v>28</v>
      </c>
      <c r="B50" s="28" t="s">
        <v>1</v>
      </c>
      <c r="C50" s="51">
        <f>C61</f>
        <v>54.62</v>
      </c>
    </row>
    <row r="51" spans="1:26" s="57" customFormat="1">
      <c r="A51" s="24"/>
      <c r="B51" s="28" t="s">
        <v>2</v>
      </c>
      <c r="C51" s="51">
        <f>C53</f>
        <v>54.62</v>
      </c>
    </row>
    <row r="52" spans="1:26" s="57" customFormat="1">
      <c r="A52" s="25" t="s">
        <v>29</v>
      </c>
      <c r="B52" s="17" t="s">
        <v>1</v>
      </c>
      <c r="C52" s="61">
        <f>C63</f>
        <v>54.62</v>
      </c>
    </row>
    <row r="53" spans="1:26" s="57" customFormat="1">
      <c r="A53" s="26"/>
      <c r="B53" s="18" t="s">
        <v>2</v>
      </c>
      <c r="C53" s="61">
        <f>C64</f>
        <v>54.62</v>
      </c>
      <c r="D53" s="64"/>
      <c r="E53" s="64"/>
      <c r="F53" s="64"/>
      <c r="G53" s="64"/>
      <c r="H53" s="64"/>
      <c r="I53" s="64"/>
    </row>
    <row r="54" spans="1:26" s="83" customFormat="1">
      <c r="A54" s="394" t="s">
        <v>61</v>
      </c>
      <c r="B54" s="394"/>
      <c r="C54" s="394"/>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 t="shared" ref="C55:C64" si="3">C57</f>
        <v>54.62</v>
      </c>
    </row>
    <row r="56" spans="1:26" s="88" customFormat="1">
      <c r="A56" s="52" t="s">
        <v>16</v>
      </c>
      <c r="B56" s="18" t="s">
        <v>2</v>
      </c>
      <c r="C56" s="284">
        <f t="shared" si="3"/>
        <v>54.62</v>
      </c>
    </row>
    <row r="57" spans="1:26" s="88" customFormat="1">
      <c r="A57" s="53" t="s">
        <v>30</v>
      </c>
      <c r="B57" s="17" t="s">
        <v>1</v>
      </c>
      <c r="C57" s="23">
        <f t="shared" si="3"/>
        <v>54.62</v>
      </c>
    </row>
    <row r="58" spans="1:26" s="88" customFormat="1">
      <c r="A58" s="52" t="s">
        <v>16</v>
      </c>
      <c r="B58" s="18" t="s">
        <v>2</v>
      </c>
      <c r="C58" s="23">
        <f t="shared" si="3"/>
        <v>54.62</v>
      </c>
    </row>
    <row r="59" spans="1:26" s="88" customFormat="1">
      <c r="A59" s="16" t="s">
        <v>10</v>
      </c>
      <c r="B59" s="9" t="s">
        <v>1</v>
      </c>
      <c r="C59" s="23">
        <f t="shared" si="3"/>
        <v>54.62</v>
      </c>
    </row>
    <row r="60" spans="1:26" s="88" customFormat="1">
      <c r="A60" s="15"/>
      <c r="B60" s="11" t="s">
        <v>2</v>
      </c>
      <c r="C60" s="23">
        <f t="shared" si="3"/>
        <v>54.62</v>
      </c>
    </row>
    <row r="61" spans="1:26" s="57" customFormat="1">
      <c r="A61" s="25" t="s">
        <v>28</v>
      </c>
      <c r="B61" s="17" t="s">
        <v>1</v>
      </c>
      <c r="C61" s="23">
        <f t="shared" si="3"/>
        <v>54.62</v>
      </c>
    </row>
    <row r="62" spans="1:26" s="57" customFormat="1">
      <c r="A62" s="52"/>
      <c r="B62" s="18" t="s">
        <v>2</v>
      </c>
      <c r="C62" s="23">
        <f t="shared" si="3"/>
        <v>54.62</v>
      </c>
    </row>
    <row r="63" spans="1:26" s="57" customFormat="1">
      <c r="A63" s="31" t="s">
        <v>31</v>
      </c>
      <c r="B63" s="28" t="s">
        <v>1</v>
      </c>
      <c r="C63" s="23">
        <f t="shared" si="3"/>
        <v>54.62</v>
      </c>
    </row>
    <row r="64" spans="1:26" s="57" customFormat="1">
      <c r="A64" s="31"/>
      <c r="B64" s="18" t="s">
        <v>2</v>
      </c>
      <c r="C64" s="23">
        <f t="shared" si="3"/>
        <v>54.62</v>
      </c>
    </row>
    <row r="65" spans="1:13" s="57" customFormat="1" ht="25.5">
      <c r="A65" s="272" t="s">
        <v>402</v>
      </c>
      <c r="B65" s="392" t="s">
        <v>1</v>
      </c>
      <c r="C65" s="61">
        <v>54.62</v>
      </c>
      <c r="D65" s="191"/>
      <c r="E65" s="64"/>
      <c r="F65" s="64"/>
      <c r="G65" s="64"/>
      <c r="H65" s="64"/>
      <c r="I65" s="64"/>
      <c r="J65" s="64"/>
    </row>
    <row r="66" spans="1:13" s="57" customFormat="1">
      <c r="A66" s="281"/>
      <c r="B66" s="18" t="s">
        <v>2</v>
      </c>
      <c r="C66" s="61">
        <v>54.62</v>
      </c>
      <c r="E66" s="64"/>
      <c r="F66" s="64"/>
      <c r="G66" s="64"/>
      <c r="H66" s="64"/>
      <c r="I66" s="64"/>
      <c r="J66" s="64"/>
    </row>
    <row r="67" spans="1:13">
      <c r="A67" s="84" t="s">
        <v>55</v>
      </c>
      <c r="B67" s="85"/>
      <c r="C67" s="332"/>
      <c r="D67" s="126"/>
      <c r="E67" s="126"/>
      <c r="F67" s="126"/>
      <c r="G67" s="126"/>
      <c r="H67" s="126"/>
      <c r="I67" s="126"/>
      <c r="J67" s="64"/>
      <c r="K67" s="64"/>
      <c r="L67" s="13"/>
      <c r="M67" s="13"/>
    </row>
    <row r="68" spans="1:13">
      <c r="A68" s="221" t="s">
        <v>15</v>
      </c>
      <c r="B68" s="222"/>
      <c r="C68" s="253"/>
      <c r="D68" s="223"/>
      <c r="E68" s="223"/>
      <c r="F68" s="223"/>
      <c r="G68" s="223"/>
      <c r="H68" s="223"/>
      <c r="I68" s="224"/>
      <c r="J68" s="64"/>
      <c r="K68" s="13"/>
      <c r="L68" s="13"/>
      <c r="M68" s="13"/>
    </row>
    <row r="69" spans="1:13">
      <c r="A69" s="155" t="s">
        <v>23</v>
      </c>
      <c r="B69" s="149" t="s">
        <v>1</v>
      </c>
      <c r="C69" s="117">
        <f t="shared" ref="C69:C76" si="4">C71</f>
        <v>1700</v>
      </c>
      <c r="D69" s="62"/>
      <c r="E69" s="62"/>
      <c r="F69" s="62"/>
      <c r="G69" s="62"/>
      <c r="H69" s="62"/>
      <c r="I69" s="156"/>
      <c r="J69" s="13"/>
      <c r="K69" s="13"/>
      <c r="L69" s="13"/>
      <c r="M69" s="13"/>
    </row>
    <row r="70" spans="1:13">
      <c r="A70" s="155"/>
      <c r="B70" s="149" t="s">
        <v>2</v>
      </c>
      <c r="C70" s="117">
        <f t="shared" si="4"/>
        <v>1700</v>
      </c>
      <c r="D70" s="62"/>
      <c r="E70" s="62"/>
      <c r="F70" s="62"/>
      <c r="G70" s="62"/>
      <c r="H70" s="62"/>
      <c r="I70" s="156"/>
      <c r="J70" s="13"/>
      <c r="K70" s="13"/>
      <c r="L70" s="13"/>
      <c r="M70" s="13"/>
    </row>
    <row r="71" spans="1:13">
      <c r="A71" s="47" t="s">
        <v>30</v>
      </c>
      <c r="B71" s="12" t="s">
        <v>1</v>
      </c>
      <c r="C71" s="32">
        <f t="shared" si="4"/>
        <v>1700</v>
      </c>
      <c r="D71" s="62"/>
      <c r="E71" s="62"/>
      <c r="F71" s="62"/>
      <c r="G71" s="62"/>
      <c r="H71" s="62"/>
      <c r="I71" s="62"/>
      <c r="J71" s="13"/>
      <c r="K71" s="13"/>
      <c r="L71" s="13"/>
      <c r="M71" s="13"/>
    </row>
    <row r="72" spans="1:13">
      <c r="A72" s="14" t="s">
        <v>21</v>
      </c>
      <c r="B72" s="11" t="s">
        <v>2</v>
      </c>
      <c r="C72" s="32">
        <f t="shared" si="4"/>
        <v>1700</v>
      </c>
      <c r="D72" s="62"/>
      <c r="E72" s="62"/>
      <c r="F72" s="62"/>
      <c r="G72" s="62"/>
      <c r="H72" s="62"/>
      <c r="I72" s="62"/>
      <c r="J72" s="13"/>
      <c r="K72" s="13"/>
      <c r="L72" s="13"/>
      <c r="M72" s="13"/>
    </row>
    <row r="73" spans="1:13">
      <c r="A73" s="16" t="s">
        <v>10</v>
      </c>
      <c r="B73" s="9" t="s">
        <v>1</v>
      </c>
      <c r="C73" s="23">
        <f t="shared" si="4"/>
        <v>1700</v>
      </c>
      <c r="D73" s="62"/>
      <c r="E73" s="62"/>
      <c r="F73" s="62"/>
      <c r="G73" s="62"/>
      <c r="H73" s="62"/>
      <c r="I73" s="62"/>
      <c r="J73" s="13"/>
      <c r="K73" s="13"/>
      <c r="L73" s="13"/>
      <c r="M73" s="13"/>
    </row>
    <row r="74" spans="1:13">
      <c r="A74" s="15"/>
      <c r="B74" s="11" t="s">
        <v>2</v>
      </c>
      <c r="C74" s="23">
        <f t="shared" si="4"/>
        <v>1700</v>
      </c>
      <c r="D74" s="62"/>
      <c r="E74" s="62"/>
      <c r="F74" s="62"/>
      <c r="G74" s="62"/>
      <c r="H74" s="62"/>
      <c r="I74" s="62"/>
      <c r="J74" s="13"/>
      <c r="K74" s="13"/>
      <c r="L74" s="13"/>
      <c r="M74" s="13"/>
    </row>
    <row r="75" spans="1:13">
      <c r="A75" s="16" t="s">
        <v>14</v>
      </c>
      <c r="B75" s="12" t="s">
        <v>1</v>
      </c>
      <c r="C75" s="23">
        <f t="shared" si="4"/>
        <v>1700</v>
      </c>
      <c r="D75" s="62"/>
      <c r="E75" s="62"/>
      <c r="F75" s="62"/>
      <c r="G75" s="62"/>
      <c r="H75" s="62"/>
      <c r="I75" s="62"/>
      <c r="J75" s="13"/>
      <c r="K75" s="13"/>
      <c r="L75" s="13"/>
      <c r="M75" s="13"/>
    </row>
    <row r="76" spans="1:13">
      <c r="A76" s="10"/>
      <c r="B76" s="11" t="s">
        <v>2</v>
      </c>
      <c r="C76" s="23">
        <f t="shared" si="4"/>
        <v>1700</v>
      </c>
      <c r="D76" s="62"/>
      <c r="E76" s="62"/>
      <c r="F76" s="62"/>
      <c r="G76" s="62"/>
      <c r="H76" s="62"/>
      <c r="I76" s="62"/>
      <c r="J76" s="13"/>
      <c r="K76" s="13"/>
      <c r="L76" s="13"/>
      <c r="M76" s="13"/>
    </row>
    <row r="77" spans="1:13">
      <c r="A77" s="29" t="s">
        <v>31</v>
      </c>
      <c r="B77" s="17" t="s">
        <v>1</v>
      </c>
      <c r="C77" s="23">
        <f>C90</f>
        <v>1700</v>
      </c>
      <c r="D77" s="62"/>
      <c r="E77" s="62"/>
      <c r="F77" s="62"/>
      <c r="G77" s="62"/>
      <c r="H77" s="62"/>
      <c r="I77" s="62"/>
      <c r="J77" s="13"/>
      <c r="K77" s="13"/>
      <c r="L77" s="13"/>
      <c r="M77" s="13"/>
    </row>
    <row r="78" spans="1:13">
      <c r="A78" s="10"/>
      <c r="B78" s="18" t="s">
        <v>2</v>
      </c>
      <c r="C78" s="23">
        <f>C91</f>
        <v>1700</v>
      </c>
      <c r="D78" s="62"/>
      <c r="E78" s="62"/>
      <c r="F78" s="62"/>
      <c r="G78" s="62"/>
      <c r="H78" s="62"/>
      <c r="I78" s="62"/>
      <c r="J78" s="13"/>
      <c r="K78" s="13"/>
      <c r="L78" s="13"/>
      <c r="M78" s="13"/>
    </row>
    <row r="79" spans="1:13">
      <c r="A79" s="121" t="s">
        <v>57</v>
      </c>
      <c r="B79" s="122"/>
      <c r="C79" s="199"/>
      <c r="D79" s="393"/>
      <c r="E79" s="393"/>
      <c r="F79" s="393"/>
      <c r="G79" s="393"/>
      <c r="H79" s="393"/>
      <c r="I79" s="393"/>
    </row>
    <row r="80" spans="1:13" s="118" customFormat="1">
      <c r="A80" s="160" t="s">
        <v>15</v>
      </c>
      <c r="B80" s="144" t="s">
        <v>1</v>
      </c>
      <c r="C80" s="117">
        <f t="shared" ref="C80:C85" si="5">C82</f>
        <v>1700</v>
      </c>
      <c r="D80" s="64"/>
      <c r="E80" s="64"/>
      <c r="F80" s="64"/>
      <c r="G80" s="64"/>
      <c r="H80" s="64"/>
      <c r="I80" s="64"/>
    </row>
    <row r="81" spans="1:9" s="118" customFormat="1">
      <c r="A81" s="147" t="s">
        <v>16</v>
      </c>
      <c r="B81" s="145" t="s">
        <v>2</v>
      </c>
      <c r="C81" s="117">
        <f t="shared" si="5"/>
        <v>1700</v>
      </c>
      <c r="D81" s="64"/>
      <c r="E81" s="64"/>
      <c r="F81" s="64"/>
      <c r="G81" s="64"/>
      <c r="H81" s="64"/>
      <c r="I81" s="64"/>
    </row>
    <row r="82" spans="1:9" s="118" customFormat="1">
      <c r="A82" s="148" t="s">
        <v>20</v>
      </c>
      <c r="B82" s="149" t="s">
        <v>1</v>
      </c>
      <c r="C82" s="35">
        <f t="shared" si="5"/>
        <v>1700</v>
      </c>
      <c r="D82" s="64"/>
      <c r="E82" s="64"/>
      <c r="F82" s="64"/>
      <c r="G82" s="64"/>
      <c r="H82" s="64"/>
      <c r="I82" s="64"/>
    </row>
    <row r="83" spans="1:9" s="118" customFormat="1">
      <c r="A83" s="119" t="s">
        <v>21</v>
      </c>
      <c r="B83" s="145" t="s">
        <v>2</v>
      </c>
      <c r="C83" s="35">
        <f t="shared" si="5"/>
        <v>1700</v>
      </c>
    </row>
    <row r="84" spans="1:9" s="113" customFormat="1">
      <c r="A84" s="257" t="s">
        <v>10</v>
      </c>
      <c r="B84" s="208" t="s">
        <v>1</v>
      </c>
      <c r="C84" s="204">
        <f t="shared" si="5"/>
        <v>1700</v>
      </c>
    </row>
    <row r="85" spans="1:9" s="113" customFormat="1">
      <c r="A85" s="258"/>
      <c r="B85" s="120" t="s">
        <v>2</v>
      </c>
      <c r="C85" s="204">
        <f t="shared" si="5"/>
        <v>1700</v>
      </c>
    </row>
    <row r="86" spans="1:9" s="118" customFormat="1">
      <c r="A86" s="25" t="s">
        <v>28</v>
      </c>
      <c r="B86" s="144" t="s">
        <v>1</v>
      </c>
      <c r="C86" s="23">
        <f>C90</f>
        <v>1700</v>
      </c>
    </row>
    <row r="87" spans="1:9" s="118" customFormat="1">
      <c r="A87" s="26"/>
      <c r="B87" s="145" t="s">
        <v>2</v>
      </c>
      <c r="C87" s="23">
        <f>C91</f>
        <v>1700</v>
      </c>
    </row>
    <row r="88" spans="1:9" s="118" customFormat="1" ht="13.5" hidden="1" customHeight="1">
      <c r="A88" s="232" t="s">
        <v>29</v>
      </c>
      <c r="B88" s="146"/>
      <c r="C88" s="23"/>
    </row>
    <row r="89" spans="1:9" s="118" customFormat="1" ht="15.75" hidden="1" customHeight="1">
      <c r="A89" s="15"/>
      <c r="B89" s="146"/>
      <c r="C89" s="23"/>
    </row>
    <row r="90" spans="1:9" s="113" customFormat="1">
      <c r="A90" s="153" t="s">
        <v>252</v>
      </c>
      <c r="B90" s="154" t="s">
        <v>1</v>
      </c>
      <c r="C90" s="32">
        <f>C92+C94+C96</f>
        <v>1700</v>
      </c>
    </row>
    <row r="91" spans="1:9" s="113" customFormat="1">
      <c r="A91" s="133"/>
      <c r="B91" s="36" t="s">
        <v>2</v>
      </c>
      <c r="C91" s="32">
        <f>C93+C95+C97</f>
        <v>1700</v>
      </c>
    </row>
    <row r="92" spans="1:9" s="213" customFormat="1" ht="25.5">
      <c r="A92" s="225" t="s">
        <v>400</v>
      </c>
      <c r="B92" s="214" t="s">
        <v>1</v>
      </c>
      <c r="C92" s="67">
        <v>42</v>
      </c>
    </row>
    <row r="93" spans="1:9" s="213" customFormat="1">
      <c r="A93" s="136"/>
      <c r="B93" s="157" t="s">
        <v>2</v>
      </c>
      <c r="C93" s="67">
        <v>42</v>
      </c>
    </row>
    <row r="94" spans="1:9" s="213" customFormat="1" ht="38.25">
      <c r="A94" s="225" t="s">
        <v>401</v>
      </c>
      <c r="B94" s="214" t="s">
        <v>1</v>
      </c>
      <c r="C94" s="67">
        <v>634</v>
      </c>
    </row>
    <row r="95" spans="1:9" s="213" customFormat="1">
      <c r="A95" s="136"/>
      <c r="B95" s="157" t="s">
        <v>2</v>
      </c>
      <c r="C95" s="67">
        <v>634</v>
      </c>
    </row>
    <row r="96" spans="1:9" s="213" customFormat="1" ht="38.25">
      <c r="A96" s="225" t="s">
        <v>399</v>
      </c>
      <c r="B96" s="214" t="s">
        <v>1</v>
      </c>
      <c r="C96" s="67">
        <v>1024</v>
      </c>
    </row>
    <row r="97" spans="1:53" s="213" customFormat="1">
      <c r="A97" s="136"/>
      <c r="B97" s="157" t="s">
        <v>2</v>
      </c>
      <c r="C97" s="67">
        <v>1024</v>
      </c>
    </row>
    <row r="98" spans="1:53" s="83" customFormat="1">
      <c r="A98" s="402" t="s">
        <v>8</v>
      </c>
      <c r="B98" s="403"/>
      <c r="C98" s="404"/>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row>
    <row r="99" spans="1:53" s="57" customFormat="1" ht="15">
      <c r="A99" s="87" t="s">
        <v>35</v>
      </c>
      <c r="B99" s="98" t="s">
        <v>1</v>
      </c>
      <c r="C99" s="23">
        <f>C101+C113</f>
        <v>86.5</v>
      </c>
    </row>
    <row r="100" spans="1:53" s="57" customFormat="1">
      <c r="A100" s="58"/>
      <c r="B100" s="59" t="s">
        <v>2</v>
      </c>
      <c r="C100" s="23">
        <f>C102+C114</f>
        <v>86.5</v>
      </c>
    </row>
    <row r="101" spans="1:53" s="57" customFormat="1">
      <c r="A101" s="50" t="s">
        <v>20</v>
      </c>
      <c r="B101" s="28" t="s">
        <v>1</v>
      </c>
      <c r="C101" s="51">
        <f>C103</f>
        <v>36.5</v>
      </c>
    </row>
    <row r="102" spans="1:53" s="57" customFormat="1">
      <c r="A102" s="26" t="s">
        <v>9</v>
      </c>
      <c r="B102" s="18" t="s">
        <v>2</v>
      </c>
      <c r="C102" s="51">
        <f>C104</f>
        <v>36.5</v>
      </c>
    </row>
    <row r="103" spans="1:53" s="229" customFormat="1">
      <c r="A103" s="232" t="s">
        <v>10</v>
      </c>
      <c r="B103" s="233" t="s">
        <v>1</v>
      </c>
      <c r="C103" s="228">
        <f>C105</f>
        <v>36.5</v>
      </c>
    </row>
    <row r="104" spans="1:53" s="229" customFormat="1">
      <c r="A104" s="234"/>
      <c r="B104" s="231" t="s">
        <v>2</v>
      </c>
      <c r="C104" s="228">
        <f>C106</f>
        <v>36.5</v>
      </c>
    </row>
    <row r="105" spans="1:53">
      <c r="A105" s="82" t="s">
        <v>14</v>
      </c>
      <c r="B105" s="12" t="s">
        <v>1</v>
      </c>
      <c r="C105" s="23">
        <f>C107+C109+C111</f>
        <v>36.5</v>
      </c>
    </row>
    <row r="106" spans="1:53">
      <c r="A106" s="94"/>
      <c r="B106" s="59" t="s">
        <v>2</v>
      </c>
      <c r="C106" s="23">
        <f>C108+C110+C112</f>
        <v>36.5</v>
      </c>
    </row>
    <row r="107" spans="1:53">
      <c r="A107" s="27" t="s">
        <v>17</v>
      </c>
      <c r="B107" s="12" t="s">
        <v>1</v>
      </c>
      <c r="C107" s="96">
        <f>C137</f>
        <v>25</v>
      </c>
    </row>
    <row r="108" spans="1:53">
      <c r="A108" s="27"/>
      <c r="B108" s="9" t="s">
        <v>2</v>
      </c>
      <c r="C108" s="96">
        <f>C138</f>
        <v>25</v>
      </c>
    </row>
    <row r="109" spans="1:53">
      <c r="A109" s="44" t="s">
        <v>26</v>
      </c>
      <c r="B109" s="12" t="s">
        <v>1</v>
      </c>
      <c r="C109" s="45">
        <f>C139</f>
        <v>-2.2000000000000002</v>
      </c>
      <c r="L109" s="57"/>
    </row>
    <row r="110" spans="1:53">
      <c r="A110" s="33"/>
      <c r="B110" s="11" t="s">
        <v>2</v>
      </c>
      <c r="C110" s="45">
        <f>C140</f>
        <v>-2.2000000000000002</v>
      </c>
      <c r="L110" s="57"/>
    </row>
    <row r="111" spans="1:53" s="65" customFormat="1">
      <c r="A111" s="27" t="s">
        <v>25</v>
      </c>
      <c r="B111" s="99" t="s">
        <v>1</v>
      </c>
      <c r="C111" s="67">
        <f>C141+C260</f>
        <v>13.700000000000001</v>
      </c>
    </row>
    <row r="112" spans="1:53" s="65" customFormat="1">
      <c r="A112" s="70"/>
      <c r="B112" s="59" t="s">
        <v>2</v>
      </c>
      <c r="C112" s="67">
        <f>C142+C261</f>
        <v>13.700000000000001</v>
      </c>
    </row>
    <row r="113" spans="1:11">
      <c r="A113" s="30" t="s">
        <v>18</v>
      </c>
      <c r="B113" s="12" t="s">
        <v>1</v>
      </c>
      <c r="C113" s="32">
        <f>C115</f>
        <v>50</v>
      </c>
      <c r="D113"/>
    </row>
    <row r="114" spans="1:11">
      <c r="A114" s="14" t="s">
        <v>9</v>
      </c>
      <c r="B114" s="11" t="s">
        <v>2</v>
      </c>
      <c r="C114" s="32">
        <f>C116</f>
        <v>50</v>
      </c>
      <c r="D114"/>
    </row>
    <row r="115" spans="1:11">
      <c r="A115" s="16" t="s">
        <v>10</v>
      </c>
      <c r="B115" s="9" t="s">
        <v>1</v>
      </c>
      <c r="C115" s="23">
        <f>C117+C125</f>
        <v>50</v>
      </c>
      <c r="D115"/>
    </row>
    <row r="116" spans="1:11">
      <c r="A116" s="15"/>
      <c r="B116" s="11" t="s">
        <v>2</v>
      </c>
      <c r="C116" s="23">
        <f>C118+C126</f>
        <v>50</v>
      </c>
      <c r="D116"/>
    </row>
    <row r="117" spans="1:11">
      <c r="A117" s="16" t="s">
        <v>14</v>
      </c>
      <c r="B117" s="12" t="s">
        <v>1</v>
      </c>
      <c r="C117" s="23">
        <f>C119+C121+C123</f>
        <v>53</v>
      </c>
      <c r="D117"/>
    </row>
    <row r="118" spans="1:11">
      <c r="A118" s="10"/>
      <c r="B118" s="11" t="s">
        <v>2</v>
      </c>
      <c r="C118" s="23">
        <f>C120+C122+C124</f>
        <v>53</v>
      </c>
      <c r="D118"/>
    </row>
    <row r="119" spans="1:11">
      <c r="A119" s="31" t="s">
        <v>17</v>
      </c>
      <c r="B119" s="12" t="s">
        <v>1</v>
      </c>
      <c r="C119" s="23">
        <f>C149</f>
        <v>-37</v>
      </c>
      <c r="D119"/>
    </row>
    <row r="120" spans="1:11">
      <c r="A120" s="10"/>
      <c r="B120" s="11" t="s">
        <v>2</v>
      </c>
      <c r="C120" s="23">
        <f>C150</f>
        <v>-37</v>
      </c>
    </row>
    <row r="121" spans="1:11" s="213" customFormat="1">
      <c r="A121" s="301" t="s">
        <v>72</v>
      </c>
      <c r="B121" s="226" t="s">
        <v>1</v>
      </c>
      <c r="C121" s="67">
        <f>C151</f>
        <v>-49</v>
      </c>
    </row>
    <row r="122" spans="1:11" s="213" customFormat="1">
      <c r="A122" s="136"/>
      <c r="B122" s="157" t="s">
        <v>2</v>
      </c>
      <c r="C122" s="67">
        <f>C152</f>
        <v>-49</v>
      </c>
    </row>
    <row r="123" spans="1:11" s="65" customFormat="1">
      <c r="A123" s="42" t="s">
        <v>25</v>
      </c>
      <c r="B123" s="72" t="s">
        <v>1</v>
      </c>
      <c r="C123" s="23">
        <f>C285</f>
        <v>139</v>
      </c>
      <c r="D123" s="90"/>
    </row>
    <row r="124" spans="1:11" s="65" customFormat="1">
      <c r="A124" s="14"/>
      <c r="B124" s="73" t="s">
        <v>2</v>
      </c>
      <c r="C124" s="23">
        <f>C286</f>
        <v>139</v>
      </c>
      <c r="D124" s="90"/>
    </row>
    <row r="125" spans="1:11">
      <c r="A125" s="74" t="s">
        <v>33</v>
      </c>
      <c r="B125" s="68" t="s">
        <v>1</v>
      </c>
      <c r="C125" s="23">
        <f t="shared" ref="C125" si="6">C287</f>
        <v>-3</v>
      </c>
      <c r="D125" s="63"/>
      <c r="E125" s="63"/>
      <c r="F125" s="63"/>
      <c r="G125" s="63"/>
      <c r="H125" s="63"/>
      <c r="I125" s="63"/>
      <c r="J125" s="13"/>
      <c r="K125" s="13"/>
    </row>
    <row r="126" spans="1:11">
      <c r="A126" s="15"/>
      <c r="B126" s="73" t="s">
        <v>2</v>
      </c>
      <c r="C126" s="23">
        <f>C288</f>
        <v>-3</v>
      </c>
      <c r="D126" s="63"/>
      <c r="E126" s="63"/>
      <c r="F126" s="63"/>
      <c r="G126" s="63"/>
      <c r="H126" s="63"/>
      <c r="I126" s="63"/>
      <c r="J126" s="13"/>
      <c r="K126" s="13"/>
    </row>
    <row r="127" spans="1:11">
      <c r="A127" s="76" t="s">
        <v>37</v>
      </c>
      <c r="B127" s="78"/>
      <c r="C127" s="77"/>
      <c r="D127" s="66"/>
      <c r="E127" s="66"/>
      <c r="F127" s="66"/>
      <c r="G127" s="66"/>
      <c r="H127" s="66"/>
      <c r="I127" s="66"/>
      <c r="J127" s="13"/>
      <c r="K127" s="65"/>
    </row>
    <row r="128" spans="1:11">
      <c r="A128" s="46" t="s">
        <v>15</v>
      </c>
      <c r="B128" s="98"/>
      <c r="C128" s="320"/>
      <c r="D128" s="66"/>
      <c r="E128" s="66"/>
      <c r="F128" s="66"/>
      <c r="G128" s="66"/>
      <c r="H128" s="66"/>
      <c r="I128" s="79"/>
    </row>
    <row r="129" spans="1:12">
      <c r="A129" s="80" t="s">
        <v>23</v>
      </c>
      <c r="B129" s="98" t="s">
        <v>1</v>
      </c>
      <c r="C129" s="60">
        <f>C131+C143</f>
        <v>-47.15</v>
      </c>
      <c r="D129" s="63"/>
      <c r="E129" s="63"/>
      <c r="F129" s="63"/>
      <c r="G129" s="63"/>
      <c r="H129" s="63"/>
      <c r="I129" s="63"/>
      <c r="J129" s="13"/>
      <c r="K129" s="13"/>
    </row>
    <row r="130" spans="1:12" ht="13.5" thickBot="1">
      <c r="A130" s="81"/>
      <c r="B130" s="59" t="s">
        <v>2</v>
      </c>
      <c r="C130" s="60">
        <f>C132+C144</f>
        <v>-47.15</v>
      </c>
      <c r="D130" s="63"/>
      <c r="E130" s="63"/>
      <c r="F130" s="63"/>
      <c r="G130" s="63"/>
      <c r="H130" s="63"/>
      <c r="I130" s="63"/>
      <c r="J130" s="13"/>
      <c r="K130" s="13"/>
    </row>
    <row r="131" spans="1:12">
      <c r="A131" s="37" t="s">
        <v>20</v>
      </c>
      <c r="B131" s="69" t="s">
        <v>1</v>
      </c>
      <c r="C131" s="23">
        <f>C133</f>
        <v>38.85</v>
      </c>
      <c r="D131" s="63"/>
      <c r="E131" s="75"/>
      <c r="F131" s="75"/>
      <c r="G131" s="75"/>
      <c r="H131" s="75"/>
      <c r="I131" s="75"/>
      <c r="J131" s="13"/>
      <c r="K131" s="13"/>
    </row>
    <row r="132" spans="1:12">
      <c r="A132" s="70" t="s">
        <v>21</v>
      </c>
      <c r="B132" s="71" t="s">
        <v>2</v>
      </c>
      <c r="C132" s="23">
        <f>C134</f>
        <v>38.85</v>
      </c>
      <c r="D132" s="63"/>
      <c r="E132" s="75"/>
      <c r="F132" s="75"/>
      <c r="G132" s="75"/>
      <c r="H132" s="75"/>
      <c r="I132" s="75"/>
      <c r="J132" s="13"/>
      <c r="K132" s="13"/>
    </row>
    <row r="133" spans="1:12" s="229" customFormat="1">
      <c r="A133" s="232" t="s">
        <v>10</v>
      </c>
      <c r="B133" s="233" t="s">
        <v>1</v>
      </c>
      <c r="C133" s="228">
        <f>C135</f>
        <v>38.85</v>
      </c>
    </row>
    <row r="134" spans="1:12" s="229" customFormat="1">
      <c r="A134" s="234"/>
      <c r="B134" s="231" t="s">
        <v>2</v>
      </c>
      <c r="C134" s="228">
        <f>C136</f>
        <v>38.85</v>
      </c>
    </row>
    <row r="135" spans="1:12">
      <c r="A135" s="82" t="s">
        <v>14</v>
      </c>
      <c r="B135" s="12" t="s">
        <v>1</v>
      </c>
      <c r="C135" s="23">
        <f>C137+C139+C141</f>
        <v>38.85</v>
      </c>
    </row>
    <row r="136" spans="1:12">
      <c r="A136" s="94"/>
      <c r="B136" s="59" t="s">
        <v>2</v>
      </c>
      <c r="C136" s="23">
        <f>C138+C140+C142</f>
        <v>38.85</v>
      </c>
    </row>
    <row r="137" spans="1:12">
      <c r="A137" s="27" t="s">
        <v>17</v>
      </c>
      <c r="B137" s="12" t="s">
        <v>1</v>
      </c>
      <c r="C137" s="96">
        <f>C216</f>
        <v>25</v>
      </c>
    </row>
    <row r="138" spans="1:12">
      <c r="A138" s="27"/>
      <c r="B138" s="9" t="s">
        <v>2</v>
      </c>
      <c r="C138" s="96">
        <f>C217</f>
        <v>25</v>
      </c>
    </row>
    <row r="139" spans="1:12">
      <c r="A139" s="44" t="s">
        <v>26</v>
      </c>
      <c r="B139" s="12" t="s">
        <v>1</v>
      </c>
      <c r="C139" s="45">
        <f>C160+C232</f>
        <v>-2.2000000000000002</v>
      </c>
      <c r="L139" s="57"/>
    </row>
    <row r="140" spans="1:12">
      <c r="A140" s="33"/>
      <c r="B140" s="11" t="s">
        <v>2</v>
      </c>
      <c r="C140" s="45">
        <f>C161+C233</f>
        <v>-2.2000000000000002</v>
      </c>
      <c r="L140" s="57"/>
    </row>
    <row r="141" spans="1:12" s="65" customFormat="1">
      <c r="A141" s="27" t="s">
        <v>25</v>
      </c>
      <c r="B141" s="99" t="s">
        <v>1</v>
      </c>
      <c r="C141" s="67">
        <f>C164+C240</f>
        <v>16.05</v>
      </c>
    </row>
    <row r="142" spans="1:12" s="65" customFormat="1">
      <c r="A142" s="70"/>
      <c r="B142" s="59" t="s">
        <v>2</v>
      </c>
      <c r="C142" s="67">
        <f>C165+C241</f>
        <v>16.05</v>
      </c>
    </row>
    <row r="143" spans="1:12">
      <c r="A143" s="30" t="s">
        <v>18</v>
      </c>
      <c r="B143" s="12" t="s">
        <v>1</v>
      </c>
      <c r="C143" s="32">
        <f>C145</f>
        <v>-86</v>
      </c>
      <c r="D143"/>
    </row>
    <row r="144" spans="1:12">
      <c r="A144" s="14" t="s">
        <v>9</v>
      </c>
      <c r="B144" s="11" t="s">
        <v>2</v>
      </c>
      <c r="C144" s="32">
        <f>C146</f>
        <v>-86</v>
      </c>
      <c r="D144"/>
    </row>
    <row r="145" spans="1:12">
      <c r="A145" s="16" t="s">
        <v>10</v>
      </c>
      <c r="B145" s="9" t="s">
        <v>1</v>
      </c>
      <c r="C145" s="23">
        <f>C147</f>
        <v>-86</v>
      </c>
      <c r="D145"/>
    </row>
    <row r="146" spans="1:12">
      <c r="A146" s="15"/>
      <c r="B146" s="11" t="s">
        <v>2</v>
      </c>
      <c r="C146" s="23">
        <f>C148</f>
        <v>-86</v>
      </c>
      <c r="D146"/>
    </row>
    <row r="147" spans="1:12">
      <c r="A147" s="16" t="s">
        <v>14</v>
      </c>
      <c r="B147" s="12" t="s">
        <v>1</v>
      </c>
      <c r="C147" s="23">
        <f>C149+C151</f>
        <v>-86</v>
      </c>
      <c r="D147"/>
    </row>
    <row r="148" spans="1:12">
      <c r="A148" s="10"/>
      <c r="B148" s="11" t="s">
        <v>2</v>
      </c>
      <c r="C148" s="23">
        <f>C150+C152</f>
        <v>-86</v>
      </c>
      <c r="D148"/>
    </row>
    <row r="149" spans="1:12">
      <c r="A149" s="31" t="s">
        <v>17</v>
      </c>
      <c r="B149" s="12" t="s">
        <v>1</v>
      </c>
      <c r="C149" s="23">
        <f>C177</f>
        <v>-37</v>
      </c>
      <c r="D149"/>
    </row>
    <row r="150" spans="1:12">
      <c r="A150" s="10"/>
      <c r="B150" s="11" t="s">
        <v>2</v>
      </c>
      <c r="C150" s="23">
        <f>C178</f>
        <v>-37</v>
      </c>
    </row>
    <row r="151" spans="1:12" s="213" customFormat="1">
      <c r="A151" s="301" t="s">
        <v>72</v>
      </c>
      <c r="B151" s="226" t="s">
        <v>1</v>
      </c>
      <c r="C151" s="67">
        <f>C201</f>
        <v>-49</v>
      </c>
    </row>
    <row r="152" spans="1:12" s="213" customFormat="1">
      <c r="A152" s="136"/>
      <c r="B152" s="157" t="s">
        <v>2</v>
      </c>
      <c r="C152" s="67">
        <f>C202</f>
        <v>-49</v>
      </c>
    </row>
    <row r="153" spans="1:12" s="57" customFormat="1">
      <c r="A153" s="394" t="s">
        <v>19</v>
      </c>
      <c r="B153" s="394"/>
      <c r="C153" s="394"/>
    </row>
    <row r="154" spans="1:12" s="57" customFormat="1">
      <c r="A154" s="25" t="s">
        <v>15</v>
      </c>
      <c r="B154" s="17" t="s">
        <v>1</v>
      </c>
      <c r="C154" s="23">
        <f t="shared" ref="C154:C165" si="7">C156</f>
        <v>0</v>
      </c>
    </row>
    <row r="155" spans="1:12" s="57" customFormat="1">
      <c r="A155" s="26" t="s">
        <v>16</v>
      </c>
      <c r="B155" s="18" t="s">
        <v>2</v>
      </c>
      <c r="C155" s="23">
        <f t="shared" si="7"/>
        <v>0</v>
      </c>
    </row>
    <row r="156" spans="1:12" s="57" customFormat="1">
      <c r="A156" s="102" t="s">
        <v>20</v>
      </c>
      <c r="B156" s="12" t="s">
        <v>1</v>
      </c>
      <c r="C156" s="23">
        <f t="shared" si="7"/>
        <v>0</v>
      </c>
    </row>
    <row r="157" spans="1:12" s="57" customFormat="1">
      <c r="A157" s="26" t="s">
        <v>21</v>
      </c>
      <c r="B157" s="11" t="s">
        <v>2</v>
      </c>
      <c r="C157" s="23">
        <f t="shared" si="7"/>
        <v>0</v>
      </c>
    </row>
    <row r="158" spans="1:12" s="229" customFormat="1">
      <c r="A158" s="232" t="s">
        <v>10</v>
      </c>
      <c r="B158" s="233" t="s">
        <v>1</v>
      </c>
      <c r="C158" s="228">
        <f>C160+C164</f>
        <v>0</v>
      </c>
    </row>
    <row r="159" spans="1:12" s="229" customFormat="1">
      <c r="A159" s="234"/>
      <c r="B159" s="231" t="s">
        <v>2</v>
      </c>
      <c r="C159" s="228">
        <f>C161+C165</f>
        <v>0</v>
      </c>
    </row>
    <row r="160" spans="1:12">
      <c r="A160" s="46" t="s">
        <v>187</v>
      </c>
      <c r="B160" s="131" t="s">
        <v>1</v>
      </c>
      <c r="C160" s="390">
        <f>C162</f>
        <v>-2.2000000000000002</v>
      </c>
      <c r="L160" s="57"/>
    </row>
    <row r="161" spans="1:12">
      <c r="A161" s="391"/>
      <c r="B161" s="139" t="s">
        <v>2</v>
      </c>
      <c r="C161" s="390">
        <f>C163</f>
        <v>-2.2000000000000002</v>
      </c>
      <c r="L161" s="57"/>
    </row>
    <row r="162" spans="1:12" s="65" customFormat="1">
      <c r="A162" s="27" t="s">
        <v>188</v>
      </c>
      <c r="B162" s="99" t="s">
        <v>1</v>
      </c>
      <c r="C162" s="67">
        <v>-2.2000000000000002</v>
      </c>
    </row>
    <row r="163" spans="1:12" s="65" customFormat="1">
      <c r="A163" s="70"/>
      <c r="B163" s="59" t="s">
        <v>2</v>
      </c>
      <c r="C163" s="67">
        <v>-2.2000000000000002</v>
      </c>
    </row>
    <row r="164" spans="1:12" s="230" customFormat="1">
      <c r="A164" s="235" t="s">
        <v>25</v>
      </c>
      <c r="B164" s="233" t="s">
        <v>1</v>
      </c>
      <c r="C164" s="228">
        <f t="shared" si="7"/>
        <v>2.2000000000000002</v>
      </c>
    </row>
    <row r="165" spans="1:12" s="230" customFormat="1">
      <c r="A165" s="58"/>
      <c r="B165" s="231" t="s">
        <v>2</v>
      </c>
      <c r="C165" s="228">
        <f t="shared" si="7"/>
        <v>2.2000000000000002</v>
      </c>
    </row>
    <row r="166" spans="1:12" s="65" customFormat="1">
      <c r="A166" s="27" t="s">
        <v>378</v>
      </c>
      <c r="B166" s="99" t="s">
        <v>1</v>
      </c>
      <c r="C166" s="67">
        <v>2.2000000000000002</v>
      </c>
    </row>
    <row r="167" spans="1:12" s="65" customFormat="1">
      <c r="A167" s="70"/>
      <c r="B167" s="59" t="s">
        <v>2</v>
      </c>
      <c r="C167" s="67">
        <v>2.2000000000000002</v>
      </c>
    </row>
    <row r="168" spans="1:12">
      <c r="A168" s="409" t="s">
        <v>50</v>
      </c>
      <c r="B168" s="410"/>
      <c r="C168" s="411"/>
      <c r="D168"/>
      <c r="E168" s="65"/>
    </row>
    <row r="169" spans="1:12" s="132" customFormat="1">
      <c r="A169" s="111" t="s">
        <v>15</v>
      </c>
      <c r="B169" s="131" t="s">
        <v>1</v>
      </c>
      <c r="C169" s="35">
        <f t="shared" ref="C169:C174" si="8">C171</f>
        <v>-86</v>
      </c>
    </row>
    <row r="170" spans="1:12" s="132" customFormat="1">
      <c r="A170" s="138" t="s">
        <v>16</v>
      </c>
      <c r="B170" s="139" t="s">
        <v>2</v>
      </c>
      <c r="C170" s="35">
        <f t="shared" si="8"/>
        <v>-86</v>
      </c>
    </row>
    <row r="171" spans="1:12">
      <c r="A171" s="30" t="s">
        <v>18</v>
      </c>
      <c r="B171" s="17" t="s">
        <v>1</v>
      </c>
      <c r="C171" s="35">
        <f t="shared" si="8"/>
        <v>-86</v>
      </c>
      <c r="D171"/>
    </row>
    <row r="172" spans="1:12">
      <c r="A172" s="14" t="s">
        <v>9</v>
      </c>
      <c r="B172" s="18" t="s">
        <v>2</v>
      </c>
      <c r="C172" s="35">
        <f t="shared" si="8"/>
        <v>-86</v>
      </c>
      <c r="D172"/>
    </row>
    <row r="173" spans="1:12">
      <c r="A173" s="16" t="s">
        <v>10</v>
      </c>
      <c r="B173" s="9" t="s">
        <v>1</v>
      </c>
      <c r="C173" s="23">
        <f t="shared" si="8"/>
        <v>-86</v>
      </c>
      <c r="D173"/>
    </row>
    <row r="174" spans="1:12">
      <c r="A174" s="15"/>
      <c r="B174" s="11" t="s">
        <v>2</v>
      </c>
      <c r="C174" s="23">
        <f t="shared" si="8"/>
        <v>-86</v>
      </c>
      <c r="D174"/>
    </row>
    <row r="175" spans="1:12">
      <c r="A175" s="16" t="s">
        <v>14</v>
      </c>
      <c r="B175" s="12" t="s">
        <v>1</v>
      </c>
      <c r="C175" s="23">
        <f>C177+C201</f>
        <v>-86</v>
      </c>
      <c r="D175"/>
    </row>
    <row r="176" spans="1:12">
      <c r="A176" s="10"/>
      <c r="B176" s="11" t="s">
        <v>2</v>
      </c>
      <c r="C176" s="23">
        <f>C178+C202</f>
        <v>-86</v>
      </c>
      <c r="D176"/>
    </row>
    <row r="177" spans="1:4">
      <c r="A177" s="31" t="s">
        <v>17</v>
      </c>
      <c r="B177" s="12" t="s">
        <v>1</v>
      </c>
      <c r="C177" s="23">
        <f>C179+C189</f>
        <v>-37</v>
      </c>
      <c r="D177"/>
    </row>
    <row r="178" spans="1:4">
      <c r="A178" s="10"/>
      <c r="B178" s="11" t="s">
        <v>2</v>
      </c>
      <c r="C178" s="23">
        <f>C180+C190</f>
        <v>-37</v>
      </c>
    </row>
    <row r="179" spans="1:4">
      <c r="A179" s="102" t="s">
        <v>379</v>
      </c>
      <c r="B179" s="131" t="s">
        <v>1</v>
      </c>
      <c r="C179" s="32">
        <f>C181+C183+C185+C187</f>
        <v>-37</v>
      </c>
      <c r="D179"/>
    </row>
    <row r="180" spans="1:4">
      <c r="A180" s="138"/>
      <c r="B180" s="139" t="s">
        <v>2</v>
      </c>
      <c r="C180" s="32">
        <f>C182+C184+C186+C188</f>
        <v>-37</v>
      </c>
    </row>
    <row r="181" spans="1:4">
      <c r="A181" s="31" t="s">
        <v>380</v>
      </c>
      <c r="B181" s="98" t="s">
        <v>1</v>
      </c>
      <c r="C181" s="23">
        <v>-7</v>
      </c>
      <c r="D181"/>
    </row>
    <row r="182" spans="1:4">
      <c r="A182" s="10"/>
      <c r="B182" s="59" t="s">
        <v>2</v>
      </c>
      <c r="C182" s="23">
        <v>-7</v>
      </c>
    </row>
    <row r="183" spans="1:4">
      <c r="A183" s="31" t="s">
        <v>65</v>
      </c>
      <c r="B183" s="98" t="s">
        <v>1</v>
      </c>
      <c r="C183" s="23">
        <v>-30</v>
      </c>
      <c r="D183"/>
    </row>
    <row r="184" spans="1:4">
      <c r="A184" s="10"/>
      <c r="B184" s="59" t="s">
        <v>2</v>
      </c>
      <c r="C184" s="23">
        <v>-30</v>
      </c>
    </row>
    <row r="185" spans="1:4">
      <c r="A185" s="31" t="s">
        <v>381</v>
      </c>
      <c r="B185" s="98" t="s">
        <v>1</v>
      </c>
      <c r="C185" s="23">
        <v>-12</v>
      </c>
      <c r="D185"/>
    </row>
    <row r="186" spans="1:4">
      <c r="A186" s="10"/>
      <c r="B186" s="59" t="s">
        <v>2</v>
      </c>
      <c r="C186" s="23">
        <v>-12</v>
      </c>
    </row>
    <row r="187" spans="1:4">
      <c r="A187" s="31" t="s">
        <v>159</v>
      </c>
      <c r="B187" s="98" t="s">
        <v>1</v>
      </c>
      <c r="C187" s="23">
        <v>12</v>
      </c>
      <c r="D187"/>
    </row>
    <row r="188" spans="1:4">
      <c r="A188" s="10"/>
      <c r="B188" s="59" t="s">
        <v>2</v>
      </c>
      <c r="C188" s="23">
        <v>12</v>
      </c>
    </row>
    <row r="189" spans="1:4">
      <c r="A189" s="102" t="s">
        <v>382</v>
      </c>
      <c r="B189" s="131" t="s">
        <v>1</v>
      </c>
      <c r="C189" s="32">
        <f>C191+C193+C195+C197+C199</f>
        <v>0</v>
      </c>
      <c r="D189"/>
    </row>
    <row r="190" spans="1:4">
      <c r="A190" s="138"/>
      <c r="B190" s="139" t="s">
        <v>2</v>
      </c>
      <c r="C190" s="32">
        <f>C192+C194+C196+C198+C200</f>
        <v>0</v>
      </c>
    </row>
    <row r="191" spans="1:4">
      <c r="A191" s="31" t="s">
        <v>159</v>
      </c>
      <c r="B191" s="98" t="s">
        <v>1</v>
      </c>
      <c r="C191" s="23">
        <v>-1.45</v>
      </c>
      <c r="D191"/>
    </row>
    <row r="192" spans="1:4">
      <c r="A192" s="10"/>
      <c r="B192" s="59" t="s">
        <v>2</v>
      </c>
      <c r="C192" s="23">
        <v>-1.45</v>
      </c>
    </row>
    <row r="193" spans="1:4">
      <c r="A193" s="31" t="s">
        <v>160</v>
      </c>
      <c r="B193" s="98" t="s">
        <v>1</v>
      </c>
      <c r="C193" s="23">
        <v>-4</v>
      </c>
      <c r="D193"/>
    </row>
    <row r="194" spans="1:4">
      <c r="A194" s="10"/>
      <c r="B194" s="59" t="s">
        <v>2</v>
      </c>
      <c r="C194" s="23">
        <v>-4</v>
      </c>
    </row>
    <row r="195" spans="1:4">
      <c r="A195" s="31" t="s">
        <v>66</v>
      </c>
      <c r="B195" s="98" t="s">
        <v>1</v>
      </c>
      <c r="C195" s="23">
        <v>-6</v>
      </c>
      <c r="D195"/>
    </row>
    <row r="196" spans="1:4">
      <c r="A196" s="10"/>
      <c r="B196" s="59" t="s">
        <v>2</v>
      </c>
      <c r="C196" s="23">
        <v>-6</v>
      </c>
    </row>
    <row r="197" spans="1:4">
      <c r="A197" s="31" t="s">
        <v>383</v>
      </c>
      <c r="B197" s="98" t="s">
        <v>1</v>
      </c>
      <c r="C197" s="23">
        <v>6.1</v>
      </c>
      <c r="D197"/>
    </row>
    <row r="198" spans="1:4">
      <c r="A198" s="10"/>
      <c r="B198" s="59" t="s">
        <v>2</v>
      </c>
      <c r="C198" s="23">
        <v>6.1</v>
      </c>
    </row>
    <row r="199" spans="1:4">
      <c r="A199" s="31" t="s">
        <v>384</v>
      </c>
      <c r="B199" s="98" t="s">
        <v>1</v>
      </c>
      <c r="C199" s="23">
        <v>5.35</v>
      </c>
      <c r="D199"/>
    </row>
    <row r="200" spans="1:4">
      <c r="A200" s="10"/>
      <c r="B200" s="59" t="s">
        <v>2</v>
      </c>
      <c r="C200" s="23">
        <v>5.35</v>
      </c>
    </row>
    <row r="201" spans="1:4" s="213" customFormat="1">
      <c r="A201" s="301" t="s">
        <v>72</v>
      </c>
      <c r="B201" s="226" t="s">
        <v>1</v>
      </c>
      <c r="C201" s="67">
        <f>C203</f>
        <v>-49</v>
      </c>
    </row>
    <row r="202" spans="1:4" s="213" customFormat="1">
      <c r="A202" s="136"/>
      <c r="B202" s="157" t="s">
        <v>2</v>
      </c>
      <c r="C202" s="67">
        <f>C204</f>
        <v>-49</v>
      </c>
    </row>
    <row r="203" spans="1:4">
      <c r="A203" s="102" t="s">
        <v>379</v>
      </c>
      <c r="B203" s="131" t="s">
        <v>1</v>
      </c>
      <c r="C203" s="32">
        <f>C205</f>
        <v>-49</v>
      </c>
      <c r="D203"/>
    </row>
    <row r="204" spans="1:4">
      <c r="A204" s="138"/>
      <c r="B204" s="139" t="s">
        <v>2</v>
      </c>
      <c r="C204" s="32">
        <f>C206</f>
        <v>-49</v>
      </c>
    </row>
    <row r="205" spans="1:4">
      <c r="A205" s="31" t="s">
        <v>262</v>
      </c>
      <c r="B205" s="98" t="s">
        <v>1</v>
      </c>
      <c r="C205" s="23">
        <v>-49</v>
      </c>
      <c r="D205"/>
    </row>
    <row r="206" spans="1:4">
      <c r="A206" s="10"/>
      <c r="B206" s="59" t="s">
        <v>2</v>
      </c>
      <c r="C206" s="23">
        <v>-49</v>
      </c>
    </row>
    <row r="207" spans="1:4" s="57" customFormat="1">
      <c r="A207" s="394" t="s">
        <v>36</v>
      </c>
      <c r="B207" s="394"/>
      <c r="C207" s="394"/>
    </row>
    <row r="208" spans="1:4" s="57" customFormat="1">
      <c r="A208" s="353" t="s">
        <v>15</v>
      </c>
      <c r="B208" s="28" t="s">
        <v>1</v>
      </c>
      <c r="C208" s="51">
        <f t="shared" ref="C208:C213" si="9">C210</f>
        <v>38.85</v>
      </c>
    </row>
    <row r="209" spans="1:9" s="57" customFormat="1">
      <c r="A209" s="31" t="s">
        <v>16</v>
      </c>
      <c r="B209" s="28" t="s">
        <v>2</v>
      </c>
      <c r="C209" s="51">
        <f t="shared" si="9"/>
        <v>38.85</v>
      </c>
    </row>
    <row r="210" spans="1:9" s="57" customFormat="1">
      <c r="A210" s="354" t="s">
        <v>20</v>
      </c>
      <c r="B210" s="131" t="s">
        <v>1</v>
      </c>
      <c r="C210" s="32">
        <f t="shared" si="9"/>
        <v>38.85</v>
      </c>
    </row>
    <row r="211" spans="1:9" s="57" customFormat="1">
      <c r="A211" s="119" t="s">
        <v>21</v>
      </c>
      <c r="B211" s="139" t="s">
        <v>2</v>
      </c>
      <c r="C211" s="32">
        <f t="shared" si="9"/>
        <v>38.85</v>
      </c>
      <c r="D211" s="64"/>
      <c r="E211" s="64"/>
      <c r="F211" s="64"/>
      <c r="G211" s="64"/>
      <c r="H211" s="64"/>
      <c r="I211" s="64"/>
    </row>
    <row r="212" spans="1:9">
      <c r="A212" s="16" t="s">
        <v>10</v>
      </c>
      <c r="B212" s="12" t="s">
        <v>1</v>
      </c>
      <c r="C212" s="23">
        <f t="shared" si="9"/>
        <v>38.85</v>
      </c>
    </row>
    <row r="213" spans="1:9">
      <c r="A213" s="15"/>
      <c r="B213" s="11" t="s">
        <v>2</v>
      </c>
      <c r="C213" s="23">
        <f t="shared" si="9"/>
        <v>38.85</v>
      </c>
    </row>
    <row r="214" spans="1:9">
      <c r="A214" s="82" t="s">
        <v>14</v>
      </c>
      <c r="B214" s="12" t="s">
        <v>1</v>
      </c>
      <c r="C214" s="23">
        <f>C216+C240</f>
        <v>38.85</v>
      </c>
    </row>
    <row r="215" spans="1:9">
      <c r="A215" s="94"/>
      <c r="B215" s="59" t="s">
        <v>2</v>
      </c>
      <c r="C215" s="23">
        <f>C217+C241</f>
        <v>38.85</v>
      </c>
    </row>
    <row r="216" spans="1:9">
      <c r="A216" s="27" t="s">
        <v>17</v>
      </c>
      <c r="B216" s="12" t="s">
        <v>1</v>
      </c>
      <c r="C216" s="96">
        <f>C218</f>
        <v>25</v>
      </c>
    </row>
    <row r="217" spans="1:9">
      <c r="A217" s="27"/>
      <c r="B217" s="9" t="s">
        <v>2</v>
      </c>
      <c r="C217" s="96">
        <f>C219</f>
        <v>25</v>
      </c>
    </row>
    <row r="218" spans="1:9" ht="25.5">
      <c r="A218" s="206" t="s">
        <v>394</v>
      </c>
      <c r="B218" s="363" t="s">
        <v>1</v>
      </c>
      <c r="C218" s="374">
        <f t="shared" ref="C218:C219" si="10">C220</f>
        <v>25</v>
      </c>
    </row>
    <row r="219" spans="1:9">
      <c r="A219" s="355"/>
      <c r="B219" s="364" t="s">
        <v>2</v>
      </c>
      <c r="C219" s="374">
        <f t="shared" si="10"/>
        <v>25</v>
      </c>
    </row>
    <row r="220" spans="1:9" ht="25.5">
      <c r="A220" s="367" t="s">
        <v>397</v>
      </c>
      <c r="B220" s="363" t="s">
        <v>1</v>
      </c>
      <c r="C220" s="371">
        <v>25</v>
      </c>
    </row>
    <row r="221" spans="1:9">
      <c r="A221" s="360"/>
      <c r="B221" s="364" t="s">
        <v>2</v>
      </c>
      <c r="C221" s="371">
        <v>25</v>
      </c>
    </row>
    <row r="222" spans="1:9" s="230" customFormat="1" ht="14.25">
      <c r="A222" s="246" t="s">
        <v>85</v>
      </c>
      <c r="B222" s="236" t="s">
        <v>1</v>
      </c>
      <c r="C222" s="228">
        <f>C224+C226+C228+C230</f>
        <v>0</v>
      </c>
    </row>
    <row r="223" spans="1:9" s="230" customFormat="1">
      <c r="A223" s="58"/>
      <c r="B223" s="237" t="s">
        <v>2</v>
      </c>
      <c r="C223" s="228">
        <f>C225+C227+C229+C231</f>
        <v>0</v>
      </c>
    </row>
    <row r="224" spans="1:9">
      <c r="A224" s="367" t="s">
        <v>205</v>
      </c>
      <c r="B224" s="363" t="s">
        <v>1</v>
      </c>
      <c r="C224" s="371">
        <v>-7</v>
      </c>
    </row>
    <row r="225" spans="1:12">
      <c r="A225" s="360"/>
      <c r="B225" s="364" t="s">
        <v>2</v>
      </c>
      <c r="C225" s="371">
        <v>-7</v>
      </c>
    </row>
    <row r="226" spans="1:12">
      <c r="A226" s="367" t="s">
        <v>391</v>
      </c>
      <c r="B226" s="363" t="s">
        <v>1</v>
      </c>
      <c r="C226" s="371">
        <v>7</v>
      </c>
    </row>
    <row r="227" spans="1:12">
      <c r="A227" s="360"/>
      <c r="B227" s="364" t="s">
        <v>2</v>
      </c>
      <c r="C227" s="371">
        <v>7</v>
      </c>
    </row>
    <row r="228" spans="1:12">
      <c r="A228" s="367" t="s">
        <v>392</v>
      </c>
      <c r="B228" s="363" t="s">
        <v>1</v>
      </c>
      <c r="C228" s="371">
        <v>-38</v>
      </c>
    </row>
    <row r="229" spans="1:12">
      <c r="A229" s="360"/>
      <c r="B229" s="364" t="s">
        <v>2</v>
      </c>
      <c r="C229" s="371">
        <v>-38</v>
      </c>
    </row>
    <row r="230" spans="1:12">
      <c r="A230" s="367" t="s">
        <v>393</v>
      </c>
      <c r="B230" s="363" t="s">
        <v>1</v>
      </c>
      <c r="C230" s="371">
        <v>38</v>
      </c>
    </row>
    <row r="231" spans="1:12">
      <c r="A231" s="360"/>
      <c r="B231" s="364" t="s">
        <v>2</v>
      </c>
      <c r="C231" s="371">
        <v>38</v>
      </c>
    </row>
    <row r="232" spans="1:12">
      <c r="A232" s="44" t="s">
        <v>26</v>
      </c>
      <c r="B232" s="12" t="s">
        <v>1</v>
      </c>
      <c r="C232" s="45">
        <f>C234</f>
        <v>0</v>
      </c>
      <c r="L232" s="57"/>
    </row>
    <row r="233" spans="1:12">
      <c r="A233" s="33"/>
      <c r="B233" s="11" t="s">
        <v>2</v>
      </c>
      <c r="C233" s="45">
        <f>C235</f>
        <v>0</v>
      </c>
      <c r="L233" s="57"/>
    </row>
    <row r="234" spans="1:12" s="230" customFormat="1" ht="14.25">
      <c r="A234" s="246" t="s">
        <v>390</v>
      </c>
      <c r="B234" s="236" t="s">
        <v>1</v>
      </c>
      <c r="C234" s="228">
        <f>C236+C238</f>
        <v>0</v>
      </c>
    </row>
    <row r="235" spans="1:12" s="230" customFormat="1">
      <c r="A235" s="58"/>
      <c r="B235" s="237" t="s">
        <v>2</v>
      </c>
      <c r="C235" s="228">
        <f>C237+C239</f>
        <v>0</v>
      </c>
    </row>
    <row r="236" spans="1:12">
      <c r="A236" s="367" t="s">
        <v>395</v>
      </c>
      <c r="B236" s="363" t="s">
        <v>1</v>
      </c>
      <c r="C236" s="371">
        <v>-12</v>
      </c>
    </row>
    <row r="237" spans="1:12">
      <c r="A237" s="360"/>
      <c r="B237" s="364" t="s">
        <v>2</v>
      </c>
      <c r="C237" s="371">
        <v>-12</v>
      </c>
    </row>
    <row r="238" spans="1:12">
      <c r="A238" s="367" t="s">
        <v>396</v>
      </c>
      <c r="B238" s="363" t="s">
        <v>1</v>
      </c>
      <c r="C238" s="371">
        <v>12</v>
      </c>
    </row>
    <row r="239" spans="1:12">
      <c r="A239" s="360"/>
      <c r="B239" s="364" t="s">
        <v>2</v>
      </c>
      <c r="C239" s="371">
        <v>12</v>
      </c>
    </row>
    <row r="240" spans="1:12">
      <c r="A240" s="27" t="s">
        <v>25</v>
      </c>
      <c r="B240" s="9" t="s">
        <v>1</v>
      </c>
      <c r="C240" s="23">
        <f>C242</f>
        <v>13.85</v>
      </c>
      <c r="L240" s="57"/>
    </row>
    <row r="241" spans="1:12">
      <c r="A241" s="10"/>
      <c r="B241" s="11" t="s">
        <v>2</v>
      </c>
      <c r="C241" s="23">
        <f>C243</f>
        <v>13.85</v>
      </c>
      <c r="L241" s="57"/>
    </row>
    <row r="242" spans="1:12" ht="25.5">
      <c r="A242" s="387" t="s">
        <v>297</v>
      </c>
      <c r="B242" s="363" t="s">
        <v>1</v>
      </c>
      <c r="C242" s="371">
        <f>C244+C246+C248</f>
        <v>13.85</v>
      </c>
    </row>
    <row r="243" spans="1:12">
      <c r="A243" s="360"/>
      <c r="B243" s="364" t="s">
        <v>2</v>
      </c>
      <c r="C243" s="371">
        <f>C245+C247+C249</f>
        <v>13.85</v>
      </c>
    </row>
    <row r="244" spans="1:12">
      <c r="A244" s="367" t="s">
        <v>387</v>
      </c>
      <c r="B244" s="363" t="s">
        <v>1</v>
      </c>
      <c r="C244" s="371">
        <v>1.1000000000000001</v>
      </c>
    </row>
    <row r="245" spans="1:12">
      <c r="A245" s="360"/>
      <c r="B245" s="364" t="s">
        <v>2</v>
      </c>
      <c r="C245" s="371">
        <v>1.1000000000000001</v>
      </c>
    </row>
    <row r="246" spans="1:12">
      <c r="A246" s="367" t="s">
        <v>388</v>
      </c>
      <c r="B246" s="363" t="s">
        <v>1</v>
      </c>
      <c r="C246" s="371">
        <v>1.25</v>
      </c>
    </row>
    <row r="247" spans="1:12">
      <c r="A247" s="360"/>
      <c r="B247" s="364" t="s">
        <v>2</v>
      </c>
      <c r="C247" s="371">
        <v>1.25</v>
      </c>
    </row>
    <row r="248" spans="1:12" ht="25.5">
      <c r="A248" s="367" t="s">
        <v>398</v>
      </c>
      <c r="B248" s="363" t="s">
        <v>1</v>
      </c>
      <c r="C248" s="371">
        <v>11.5</v>
      </c>
    </row>
    <row r="249" spans="1:12">
      <c r="A249" s="360"/>
      <c r="B249" s="364" t="s">
        <v>2</v>
      </c>
      <c r="C249" s="371">
        <v>11.5</v>
      </c>
    </row>
    <row r="250" spans="1:12">
      <c r="A250" s="408" t="s">
        <v>49</v>
      </c>
      <c r="B250" s="408"/>
      <c r="C250" s="408"/>
      <c r="D250"/>
    </row>
    <row r="251" spans="1:12">
      <c r="A251" s="395" t="s">
        <v>15</v>
      </c>
      <c r="B251" s="395"/>
      <c r="C251" s="395"/>
      <c r="D251"/>
    </row>
    <row r="252" spans="1:12">
      <c r="A252" s="101" t="s">
        <v>23</v>
      </c>
      <c r="B252" s="9" t="s">
        <v>1</v>
      </c>
      <c r="C252" s="23">
        <f t="shared" ref="C252:C259" si="11">C254</f>
        <v>-2.35</v>
      </c>
      <c r="D252"/>
    </row>
    <row r="253" spans="1:12" ht="13.5" thickBot="1">
      <c r="A253" s="127"/>
      <c r="B253" s="128" t="s">
        <v>2</v>
      </c>
      <c r="C253" s="23">
        <f t="shared" si="11"/>
        <v>-2.35</v>
      </c>
      <c r="D253"/>
    </row>
    <row r="254" spans="1:12" s="57" customFormat="1">
      <c r="A254" s="388" t="s">
        <v>20</v>
      </c>
      <c r="B254" s="376" t="s">
        <v>1</v>
      </c>
      <c r="C254" s="32">
        <f t="shared" si="11"/>
        <v>-2.35</v>
      </c>
    </row>
    <row r="255" spans="1:12" s="57" customFormat="1">
      <c r="A255" s="389" t="s">
        <v>21</v>
      </c>
      <c r="B255" s="378" t="s">
        <v>2</v>
      </c>
      <c r="C255" s="32">
        <f>C257</f>
        <v>-2.35</v>
      </c>
    </row>
    <row r="256" spans="1:12" s="57" customFormat="1">
      <c r="A256" s="16" t="s">
        <v>10</v>
      </c>
      <c r="B256" s="9" t="s">
        <v>1</v>
      </c>
      <c r="C256" s="23">
        <f t="shared" si="11"/>
        <v>-2.35</v>
      </c>
    </row>
    <row r="257" spans="1:4" s="57" customFormat="1">
      <c r="A257" s="15"/>
      <c r="B257" s="11" t="s">
        <v>2</v>
      </c>
      <c r="C257" s="23">
        <f t="shared" si="11"/>
        <v>-2.35</v>
      </c>
    </row>
    <row r="258" spans="1:4" s="57" customFormat="1">
      <c r="A258" s="40" t="s">
        <v>24</v>
      </c>
      <c r="B258" s="38" t="s">
        <v>1</v>
      </c>
      <c r="C258" s="23">
        <f t="shared" si="11"/>
        <v>-2.35</v>
      </c>
    </row>
    <row r="259" spans="1:4" s="57" customFormat="1">
      <c r="A259" s="41"/>
      <c r="B259" s="39" t="s">
        <v>2</v>
      </c>
      <c r="C259" s="23">
        <f t="shared" si="11"/>
        <v>-2.35</v>
      </c>
    </row>
    <row r="260" spans="1:4" s="57" customFormat="1">
      <c r="A260" s="42" t="s">
        <v>25</v>
      </c>
      <c r="B260" s="38" t="s">
        <v>1</v>
      </c>
      <c r="C260" s="23">
        <f>C272</f>
        <v>-2.35</v>
      </c>
    </row>
    <row r="261" spans="1:4" s="57" customFormat="1">
      <c r="A261" s="14"/>
      <c r="B261" s="39" t="s">
        <v>2</v>
      </c>
      <c r="C261" s="23">
        <f>C273</f>
        <v>-2.35</v>
      </c>
    </row>
    <row r="262" spans="1:4" s="57" customFormat="1">
      <c r="A262" s="394" t="s">
        <v>36</v>
      </c>
      <c r="B262" s="394"/>
      <c r="C262" s="394"/>
    </row>
    <row r="263" spans="1:4">
      <c r="A263" s="395" t="s">
        <v>15</v>
      </c>
      <c r="B263" s="395"/>
      <c r="C263" s="395"/>
      <c r="D263"/>
    </row>
    <row r="264" spans="1:4">
      <c r="A264" s="101" t="s">
        <v>23</v>
      </c>
      <c r="B264" s="9" t="s">
        <v>1</v>
      </c>
      <c r="C264" s="23">
        <f t="shared" ref="C264:C271" si="12">C266</f>
        <v>-2.35</v>
      </c>
      <c r="D264"/>
    </row>
    <row r="265" spans="1:4" ht="13.5" thickBot="1">
      <c r="A265" s="127"/>
      <c r="B265" s="128" t="s">
        <v>2</v>
      </c>
      <c r="C265" s="23">
        <f t="shared" si="12"/>
        <v>-2.35</v>
      </c>
      <c r="D265"/>
    </row>
    <row r="266" spans="1:4" s="57" customFormat="1">
      <c r="A266" s="388" t="s">
        <v>20</v>
      </c>
      <c r="B266" s="376" t="s">
        <v>1</v>
      </c>
      <c r="C266" s="32">
        <f t="shared" si="12"/>
        <v>-2.35</v>
      </c>
    </row>
    <row r="267" spans="1:4" s="57" customFormat="1">
      <c r="A267" s="389" t="s">
        <v>21</v>
      </c>
      <c r="B267" s="378" t="s">
        <v>2</v>
      </c>
      <c r="C267" s="32">
        <f>C269</f>
        <v>-2.35</v>
      </c>
    </row>
    <row r="268" spans="1:4" s="57" customFormat="1">
      <c r="A268" s="16" t="s">
        <v>10</v>
      </c>
      <c r="B268" s="9" t="s">
        <v>1</v>
      </c>
      <c r="C268" s="23">
        <f t="shared" si="12"/>
        <v>-2.35</v>
      </c>
    </row>
    <row r="269" spans="1:4" s="57" customFormat="1">
      <c r="A269" s="15"/>
      <c r="B269" s="11" t="s">
        <v>2</v>
      </c>
      <c r="C269" s="23">
        <f t="shared" si="12"/>
        <v>-2.35</v>
      </c>
    </row>
    <row r="270" spans="1:4" s="57" customFormat="1">
      <c r="A270" s="40" t="s">
        <v>24</v>
      </c>
      <c r="B270" s="38" t="s">
        <v>1</v>
      </c>
      <c r="C270" s="23">
        <f t="shared" si="12"/>
        <v>-2.35</v>
      </c>
    </row>
    <row r="271" spans="1:4" s="57" customFormat="1">
      <c r="A271" s="41"/>
      <c r="B271" s="39" t="s">
        <v>2</v>
      </c>
      <c r="C271" s="23">
        <f t="shared" si="12"/>
        <v>-2.35</v>
      </c>
    </row>
    <row r="272" spans="1:4" s="57" customFormat="1">
      <c r="A272" s="42" t="s">
        <v>25</v>
      </c>
      <c r="B272" s="38" t="s">
        <v>1</v>
      </c>
      <c r="C272" s="23">
        <f>C274</f>
        <v>-2.35</v>
      </c>
    </row>
    <row r="273" spans="1:11" s="57" customFormat="1">
      <c r="A273" s="14"/>
      <c r="B273" s="39" t="s">
        <v>2</v>
      </c>
      <c r="C273" s="23">
        <f>C275</f>
        <v>-2.35</v>
      </c>
    </row>
    <row r="274" spans="1:11" ht="25.5">
      <c r="A274" s="206" t="s">
        <v>297</v>
      </c>
      <c r="B274" s="363" t="s">
        <v>1</v>
      </c>
      <c r="C274" s="374">
        <f>C276</f>
        <v>-2.35</v>
      </c>
    </row>
    <row r="275" spans="1:11">
      <c r="A275" s="355"/>
      <c r="B275" s="364" t="s">
        <v>2</v>
      </c>
      <c r="C275" s="374">
        <f>C277</f>
        <v>-2.35</v>
      </c>
    </row>
    <row r="276" spans="1:11" s="57" customFormat="1" ht="76.5">
      <c r="A276" s="321" t="s">
        <v>389</v>
      </c>
      <c r="B276" s="38" t="s">
        <v>1</v>
      </c>
      <c r="C276" s="23">
        <v>-2.35</v>
      </c>
    </row>
    <row r="277" spans="1:11" s="57" customFormat="1">
      <c r="A277" s="14"/>
      <c r="B277" s="39" t="s">
        <v>2</v>
      </c>
      <c r="C277" s="23">
        <v>-2.35</v>
      </c>
    </row>
    <row r="278" spans="1:11">
      <c r="A278" s="205" t="s">
        <v>32</v>
      </c>
      <c r="B278" s="78"/>
      <c r="C278" s="77" t="s">
        <v>375</v>
      </c>
      <c r="D278" s="66"/>
      <c r="E278" s="66"/>
      <c r="F278" s="66"/>
      <c r="G278" s="66"/>
      <c r="H278" s="66"/>
      <c r="I278" s="66"/>
      <c r="J278" s="13"/>
      <c r="K278" s="65"/>
    </row>
    <row r="279" spans="1:11">
      <c r="A279" s="140" t="s">
        <v>15</v>
      </c>
      <c r="B279" s="98" t="s">
        <v>1</v>
      </c>
      <c r="C279" s="23">
        <f>C281</f>
        <v>136</v>
      </c>
      <c r="D279" s="66"/>
      <c r="E279" s="66"/>
      <c r="F279" s="66"/>
      <c r="G279" s="66"/>
      <c r="H279" s="66"/>
      <c r="I279" s="79"/>
    </row>
    <row r="280" spans="1:11">
      <c r="A280" s="70" t="s">
        <v>23</v>
      </c>
      <c r="B280" s="59" t="s">
        <v>2</v>
      </c>
      <c r="C280" s="23">
        <f>C282</f>
        <v>136</v>
      </c>
      <c r="D280" s="63"/>
      <c r="E280" s="63"/>
      <c r="F280" s="63"/>
      <c r="G280" s="63"/>
      <c r="H280" s="63"/>
      <c r="I280" s="63"/>
      <c r="J280" s="13"/>
      <c r="K280" s="13"/>
    </row>
    <row r="281" spans="1:11">
      <c r="A281" s="47" t="s">
        <v>18</v>
      </c>
      <c r="B281" s="68" t="s">
        <v>1</v>
      </c>
      <c r="C281" s="32">
        <f>C283</f>
        <v>136</v>
      </c>
      <c r="D281" s="63"/>
      <c r="E281" s="63"/>
      <c r="F281" s="63"/>
      <c r="G281" s="63"/>
      <c r="H281" s="63"/>
      <c r="I281" s="63"/>
      <c r="J281" s="13"/>
      <c r="K281" s="13"/>
    </row>
    <row r="282" spans="1:11">
      <c r="A282" s="14" t="s">
        <v>9</v>
      </c>
      <c r="B282" s="73" t="s">
        <v>2</v>
      </c>
      <c r="C282" s="32">
        <f>C284</f>
        <v>136</v>
      </c>
      <c r="D282" s="63"/>
      <c r="E282" s="63"/>
      <c r="F282" s="63"/>
      <c r="G282" s="63"/>
      <c r="H282" s="63"/>
      <c r="I282" s="63"/>
      <c r="J282" s="13"/>
      <c r="K282" s="13"/>
    </row>
    <row r="283" spans="1:11">
      <c r="A283" s="16" t="s">
        <v>10</v>
      </c>
      <c r="B283" s="9" t="s">
        <v>1</v>
      </c>
      <c r="C283" s="23">
        <f>C285+C287</f>
        <v>136</v>
      </c>
      <c r="D283" s="63"/>
      <c r="E283" s="63"/>
      <c r="F283" s="63"/>
      <c r="G283" s="63"/>
      <c r="H283" s="63"/>
      <c r="I283" s="63"/>
      <c r="J283" s="13"/>
      <c r="K283" s="13"/>
    </row>
    <row r="284" spans="1:11">
      <c r="A284" s="15"/>
      <c r="B284" s="11" t="s">
        <v>2</v>
      </c>
      <c r="C284" s="23">
        <f>C286+C288</f>
        <v>136</v>
      </c>
      <c r="D284" s="63"/>
      <c r="E284" s="63"/>
      <c r="F284" s="63"/>
      <c r="G284" s="63"/>
      <c r="H284" s="63"/>
      <c r="I284" s="63"/>
      <c r="J284" s="13"/>
      <c r="K284" s="13"/>
    </row>
    <row r="285" spans="1:11" s="132" customFormat="1">
      <c r="A285" s="16" t="s">
        <v>60</v>
      </c>
      <c r="B285" s="99" t="s">
        <v>1</v>
      </c>
      <c r="C285" s="177">
        <f>C296</f>
        <v>139</v>
      </c>
    </row>
    <row r="286" spans="1:11" s="132" customFormat="1">
      <c r="A286" s="210"/>
      <c r="B286" s="59" t="s">
        <v>2</v>
      </c>
      <c r="C286" s="177">
        <f>C297</f>
        <v>139</v>
      </c>
    </row>
    <row r="287" spans="1:11">
      <c r="A287" s="74" t="s">
        <v>33</v>
      </c>
      <c r="B287" s="68" t="s">
        <v>1</v>
      </c>
      <c r="C287" s="23">
        <f>C302</f>
        <v>-3</v>
      </c>
      <c r="D287" s="63"/>
      <c r="E287" s="63"/>
      <c r="F287" s="63"/>
      <c r="G287" s="63"/>
      <c r="H287" s="63"/>
      <c r="I287" s="63"/>
      <c r="J287" s="13"/>
      <c r="K287" s="13"/>
    </row>
    <row r="288" spans="1:11">
      <c r="A288" s="15"/>
      <c r="B288" s="73" t="s">
        <v>2</v>
      </c>
      <c r="C288" s="23">
        <f>C303</f>
        <v>-3</v>
      </c>
      <c r="D288" s="63"/>
      <c r="E288" s="63"/>
      <c r="F288" s="63"/>
      <c r="G288" s="63"/>
      <c r="H288" s="63"/>
      <c r="I288" s="63"/>
      <c r="J288" s="13"/>
      <c r="K288" s="13"/>
    </row>
    <row r="289" spans="1:11">
      <c r="A289" s="405" t="s">
        <v>50</v>
      </c>
      <c r="B289" s="406"/>
      <c r="C289" s="407"/>
      <c r="D289"/>
      <c r="E289" s="65"/>
    </row>
    <row r="290" spans="1:11">
      <c r="A290" s="169" t="s">
        <v>15</v>
      </c>
      <c r="B290" s="68" t="s">
        <v>1</v>
      </c>
      <c r="C290" s="177">
        <f>C292</f>
        <v>136</v>
      </c>
      <c r="D290"/>
    </row>
    <row r="291" spans="1:11">
      <c r="A291" s="70" t="s">
        <v>16</v>
      </c>
      <c r="B291" s="73" t="s">
        <v>2</v>
      </c>
      <c r="C291" s="177">
        <f>C293</f>
        <v>136</v>
      </c>
      <c r="D291"/>
    </row>
    <row r="292" spans="1:11">
      <c r="A292" s="47" t="s">
        <v>18</v>
      </c>
      <c r="B292" s="72" t="s">
        <v>1</v>
      </c>
      <c r="C292" s="177">
        <f>C294</f>
        <v>136</v>
      </c>
      <c r="D292"/>
    </row>
    <row r="293" spans="1:11">
      <c r="A293" s="14" t="s">
        <v>9</v>
      </c>
      <c r="B293" s="73" t="s">
        <v>2</v>
      </c>
      <c r="C293" s="177">
        <f>C295</f>
        <v>136</v>
      </c>
      <c r="D293"/>
    </row>
    <row r="294" spans="1:11">
      <c r="A294" s="16" t="s">
        <v>10</v>
      </c>
      <c r="B294" s="9" t="s">
        <v>1</v>
      </c>
      <c r="C294" s="177">
        <f>C296+C302</f>
        <v>136</v>
      </c>
      <c r="D294"/>
    </row>
    <row r="295" spans="1:11">
      <c r="A295" s="15"/>
      <c r="B295" s="11" t="s">
        <v>2</v>
      </c>
      <c r="C295" s="177">
        <f>C297+C303</f>
        <v>136</v>
      </c>
      <c r="D295"/>
    </row>
    <row r="296" spans="1:11" s="132" customFormat="1">
      <c r="A296" s="16" t="s">
        <v>60</v>
      </c>
      <c r="B296" s="99" t="s">
        <v>1</v>
      </c>
      <c r="C296" s="177">
        <f>C298</f>
        <v>139</v>
      </c>
    </row>
    <row r="297" spans="1:11" s="132" customFormat="1">
      <c r="A297" s="210"/>
      <c r="B297" s="59" t="s">
        <v>2</v>
      </c>
      <c r="C297" s="177">
        <f>C299</f>
        <v>139</v>
      </c>
    </row>
    <row r="298" spans="1:11">
      <c r="A298" s="102" t="s">
        <v>385</v>
      </c>
      <c r="B298" s="131" t="s">
        <v>1</v>
      </c>
      <c r="C298" s="32">
        <f>C300</f>
        <v>139</v>
      </c>
      <c r="D298"/>
    </row>
    <row r="299" spans="1:11">
      <c r="A299" s="138"/>
      <c r="B299" s="139" t="s">
        <v>2</v>
      </c>
      <c r="C299" s="32">
        <f>C301</f>
        <v>139</v>
      </c>
    </row>
    <row r="300" spans="1:11">
      <c r="A300" s="31" t="s">
        <v>386</v>
      </c>
      <c r="B300" s="98" t="s">
        <v>1</v>
      </c>
      <c r="C300" s="23">
        <v>139</v>
      </c>
      <c r="D300"/>
    </row>
    <row r="301" spans="1:11">
      <c r="A301" s="10"/>
      <c r="B301" s="59" t="s">
        <v>2</v>
      </c>
      <c r="C301" s="23">
        <v>139</v>
      </c>
    </row>
    <row r="302" spans="1:11">
      <c r="A302" s="74" t="s">
        <v>33</v>
      </c>
      <c r="B302" s="68" t="s">
        <v>1</v>
      </c>
      <c r="C302" s="23">
        <f>C304</f>
        <v>-3</v>
      </c>
      <c r="D302" s="63"/>
      <c r="E302" s="63"/>
      <c r="F302" s="63"/>
      <c r="G302" s="63"/>
      <c r="H302" s="63"/>
      <c r="I302" s="63"/>
      <c r="J302" s="13"/>
      <c r="K302" s="13"/>
    </row>
    <row r="303" spans="1:11">
      <c r="A303" s="15"/>
      <c r="B303" s="73" t="s">
        <v>2</v>
      </c>
      <c r="C303" s="23">
        <f>C305</f>
        <v>-3</v>
      </c>
      <c r="D303" s="63"/>
      <c r="E303" s="63"/>
      <c r="F303" s="63"/>
      <c r="G303" s="63"/>
      <c r="H303" s="63"/>
      <c r="I303" s="63"/>
      <c r="J303" s="13"/>
      <c r="K303" s="13"/>
    </row>
    <row r="304" spans="1:11">
      <c r="A304" s="102" t="s">
        <v>385</v>
      </c>
      <c r="B304" s="131" t="s">
        <v>1</v>
      </c>
      <c r="C304" s="32">
        <f>C306</f>
        <v>-3</v>
      </c>
      <c r="D304"/>
    </row>
    <row r="305" spans="1:53">
      <c r="A305" s="138"/>
      <c r="B305" s="139" t="s">
        <v>2</v>
      </c>
      <c r="C305" s="32">
        <f>C307</f>
        <v>-3</v>
      </c>
    </row>
    <row r="306" spans="1:53" ht="25.5">
      <c r="A306" s="31" t="s">
        <v>173</v>
      </c>
      <c r="B306" s="98" t="s">
        <v>1</v>
      </c>
      <c r="C306" s="23">
        <v>-3</v>
      </c>
      <c r="D306"/>
    </row>
    <row r="307" spans="1:53">
      <c r="A307" s="10"/>
      <c r="B307" s="59" t="s">
        <v>2</v>
      </c>
      <c r="C307" s="23">
        <v>-3</v>
      </c>
    </row>
    <row r="308" spans="1:53">
      <c r="C308" s="372"/>
    </row>
    <row r="309" spans="1:53">
      <c r="C309" s="372"/>
    </row>
    <row r="310" spans="1:53" s="1" customFormat="1">
      <c r="A310" s="19"/>
      <c r="C310"/>
      <c r="D310" s="57"/>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row>
    <row r="311" spans="1:53" s="1" customFormat="1">
      <c r="A311" s="19"/>
      <c r="C311"/>
      <c r="D311" s="57"/>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row>
  </sheetData>
  <mergeCells count="15">
    <mergeCell ref="A289:C289"/>
    <mergeCell ref="A207:C207"/>
    <mergeCell ref="A250:C250"/>
    <mergeCell ref="A251:C251"/>
    <mergeCell ref="A168:C168"/>
    <mergeCell ref="D79:I79"/>
    <mergeCell ref="A153:C153"/>
    <mergeCell ref="A262:C262"/>
    <mergeCell ref="A263:C263"/>
    <mergeCell ref="B1:C1"/>
    <mergeCell ref="B2:C2"/>
    <mergeCell ref="A7:C7"/>
    <mergeCell ref="C9:C11"/>
    <mergeCell ref="A98:C98"/>
    <mergeCell ref="A54:C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282"/>
  <sheetViews>
    <sheetView workbookViewId="0">
      <selection activeCell="C47" sqref="C46:C47"/>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396" t="s">
        <v>374</v>
      </c>
      <c r="C1" s="397"/>
    </row>
    <row r="2" spans="1:53">
      <c r="A2" s="19" t="s">
        <v>11</v>
      </c>
      <c r="B2" s="396"/>
      <c r="C2" s="397"/>
    </row>
    <row r="3" spans="1:53">
      <c r="A3" s="368" t="s">
        <v>3</v>
      </c>
    </row>
    <row r="4" spans="1:53">
      <c r="A4" t="s">
        <v>4</v>
      </c>
    </row>
    <row r="7" spans="1:53" ht="55.5" customHeight="1">
      <c r="A7" s="398" t="s">
        <v>34</v>
      </c>
      <c r="B7" s="398"/>
      <c r="C7" s="398"/>
    </row>
    <row r="8" spans="1:53">
      <c r="B8" s="2"/>
      <c r="C8" s="54" t="s">
        <v>12</v>
      </c>
    </row>
    <row r="9" spans="1:53">
      <c r="A9" s="8" t="s">
        <v>5</v>
      </c>
      <c r="B9" s="5" t="s">
        <v>0</v>
      </c>
      <c r="C9" s="399" t="s">
        <v>253</v>
      </c>
    </row>
    <row r="10" spans="1:53">
      <c r="A10" s="3" t="s">
        <v>6</v>
      </c>
      <c r="B10" s="6"/>
      <c r="C10" s="400"/>
    </row>
    <row r="11" spans="1:53">
      <c r="A11" s="3" t="s">
        <v>7</v>
      </c>
      <c r="B11" s="6"/>
      <c r="C11" s="401"/>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02" t="s">
        <v>8</v>
      </c>
      <c r="B31" s="403"/>
      <c r="C31" s="404"/>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409" t="s">
        <v>50</v>
      </c>
      <c r="B66" s="410"/>
      <c r="C66" s="411"/>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394" t="s">
        <v>36</v>
      </c>
      <c r="B189" s="394"/>
      <c r="C189" s="394"/>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412" t="s">
        <v>370</v>
      </c>
      <c r="B200" s="413"/>
      <c r="C200" s="414"/>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408" t="s">
        <v>49</v>
      </c>
      <c r="B217" s="408"/>
      <c r="C217" s="408"/>
      <c r="D217"/>
    </row>
    <row r="218" spans="1:4">
      <c r="A218" s="395" t="s">
        <v>15</v>
      </c>
      <c r="B218" s="395"/>
      <c r="C218" s="395"/>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409" t="s">
        <v>50</v>
      </c>
      <c r="B229" s="410"/>
      <c r="C229" s="411"/>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415" t="s">
        <v>59</v>
      </c>
      <c r="B244" s="416"/>
      <c r="C244" s="417"/>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405" t="s">
        <v>50</v>
      </c>
      <c r="B266" s="406"/>
      <c r="C266" s="407"/>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75"/>
  <sheetViews>
    <sheetView topLeftCell="A4" workbookViewId="0">
      <selection activeCell="C14" sqref="C13:C14"/>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396" t="s">
        <v>323</v>
      </c>
      <c r="C1" s="397"/>
    </row>
    <row r="2" spans="1:3">
      <c r="A2" s="19" t="s">
        <v>11</v>
      </c>
      <c r="B2" s="396"/>
      <c r="C2" s="397"/>
    </row>
    <row r="3" spans="1:3">
      <c r="A3" s="352" t="s">
        <v>3</v>
      </c>
    </row>
    <row r="4" spans="1:3">
      <c r="A4" t="s">
        <v>4</v>
      </c>
    </row>
    <row r="7" spans="1:3" ht="55.5" customHeight="1">
      <c r="A7" s="398" t="s">
        <v>34</v>
      </c>
      <c r="B7" s="398"/>
      <c r="C7" s="398"/>
    </row>
    <row r="8" spans="1:3">
      <c r="B8" s="2"/>
      <c r="C8" s="54" t="s">
        <v>12</v>
      </c>
    </row>
    <row r="9" spans="1:3">
      <c r="A9" s="8" t="s">
        <v>5</v>
      </c>
      <c r="B9" s="5" t="s">
        <v>0</v>
      </c>
      <c r="C9" s="399" t="s">
        <v>253</v>
      </c>
    </row>
    <row r="10" spans="1:3">
      <c r="A10" s="3" t="s">
        <v>6</v>
      </c>
      <c r="B10" s="6"/>
      <c r="C10" s="400"/>
    </row>
    <row r="11" spans="1:3">
      <c r="A11" s="3" t="s">
        <v>7</v>
      </c>
      <c r="B11" s="6"/>
      <c r="C11" s="401"/>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02" t="s">
        <v>8</v>
      </c>
      <c r="B25" s="403"/>
      <c r="C25" s="404"/>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58"/>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408" t="s">
        <v>32</v>
      </c>
      <c r="B38" s="408"/>
      <c r="C38" s="408"/>
      <c r="D38"/>
    </row>
    <row r="39" spans="1:4">
      <c r="A39" s="395" t="s">
        <v>15</v>
      </c>
      <c r="B39" s="395"/>
      <c r="C39" s="395"/>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418" t="s">
        <v>50</v>
      </c>
      <c r="B52" s="419"/>
      <c r="C52" s="419"/>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126"/>
  <sheetViews>
    <sheetView topLeftCell="A7" workbookViewId="0">
      <selection activeCell="A29" sqref="A29:XFD30"/>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396" t="s">
        <v>318</v>
      </c>
      <c r="C1" s="397"/>
    </row>
    <row r="2" spans="1:3">
      <c r="A2" s="19" t="s">
        <v>11</v>
      </c>
      <c r="B2" s="396"/>
      <c r="C2" s="397"/>
    </row>
    <row r="3" spans="1:3">
      <c r="A3" s="350" t="s">
        <v>3</v>
      </c>
    </row>
    <row r="4" spans="1:3">
      <c r="A4" t="s">
        <v>4</v>
      </c>
    </row>
    <row r="7" spans="1:3" ht="55.5" customHeight="1">
      <c r="A7" s="398" t="s">
        <v>34</v>
      </c>
      <c r="B7" s="398"/>
      <c r="C7" s="398"/>
    </row>
    <row r="8" spans="1:3">
      <c r="B8" s="2"/>
      <c r="C8" s="54" t="s">
        <v>12</v>
      </c>
    </row>
    <row r="9" spans="1:3">
      <c r="A9" s="8" t="s">
        <v>5</v>
      </c>
      <c r="B9" s="5" t="s">
        <v>0</v>
      </c>
      <c r="C9" s="399" t="s">
        <v>253</v>
      </c>
    </row>
    <row r="10" spans="1:3">
      <c r="A10" s="3" t="s">
        <v>6</v>
      </c>
      <c r="B10" s="6"/>
      <c r="C10" s="400"/>
    </row>
    <row r="11" spans="1:3">
      <c r="A11" s="3" t="s">
        <v>7</v>
      </c>
      <c r="B11" s="6"/>
      <c r="C11" s="401"/>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27"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394" t="s">
        <v>61</v>
      </c>
      <c r="B60" s="394"/>
      <c r="C60" s="394"/>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02" t="s">
        <v>8</v>
      </c>
      <c r="B73" s="403"/>
      <c r="C73" s="404"/>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408" t="s">
        <v>49</v>
      </c>
      <c r="B90" s="408"/>
      <c r="C90" s="408"/>
      <c r="D90"/>
    </row>
    <row r="91" spans="1:4">
      <c r="A91" s="395" t="s">
        <v>15</v>
      </c>
      <c r="B91" s="395"/>
      <c r="C91" s="395"/>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418" t="s">
        <v>50</v>
      </c>
      <c r="B102" s="419"/>
      <c r="C102" s="419"/>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1049"/>
  <sheetViews>
    <sheetView workbookViewId="0">
      <selection activeCell="C20" sqref="C20"/>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396" t="s">
        <v>318</v>
      </c>
      <c r="C1" s="397"/>
    </row>
    <row r="2" spans="1:3">
      <c r="A2" s="19" t="s">
        <v>11</v>
      </c>
      <c r="B2" s="396"/>
      <c r="C2" s="397"/>
    </row>
    <row r="3" spans="1:3">
      <c r="A3" s="254" t="s">
        <v>3</v>
      </c>
    </row>
    <row r="4" spans="1:3">
      <c r="A4" t="s">
        <v>4</v>
      </c>
    </row>
    <row r="7" spans="1:3" ht="55.5" customHeight="1">
      <c r="A7" s="398" t="s">
        <v>34</v>
      </c>
      <c r="B7" s="398"/>
      <c r="C7" s="398"/>
    </row>
    <row r="8" spans="1:3">
      <c r="B8" s="2"/>
      <c r="C8" s="54" t="s">
        <v>12</v>
      </c>
    </row>
    <row r="9" spans="1:3">
      <c r="A9" s="8" t="s">
        <v>5</v>
      </c>
      <c r="B9" s="5" t="s">
        <v>0</v>
      </c>
      <c r="C9" s="399" t="s">
        <v>253</v>
      </c>
    </row>
    <row r="10" spans="1:3">
      <c r="A10" s="3" t="s">
        <v>6</v>
      </c>
      <c r="B10" s="6"/>
      <c r="C10" s="400"/>
    </row>
    <row r="11" spans="1:3">
      <c r="A11" s="3" t="s">
        <v>7</v>
      </c>
      <c r="B11" s="6"/>
      <c r="C11" s="401"/>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4"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394" t="s">
        <v>36</v>
      </c>
      <c r="B106" s="394"/>
      <c r="C106" s="394"/>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394" t="s">
        <v>61</v>
      </c>
      <c r="B121" s="394"/>
      <c r="C121" s="394"/>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15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420" t="s">
        <v>50</v>
      </c>
      <c r="B199" s="421"/>
      <c r="C199" s="421"/>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394" t="s">
        <v>36</v>
      </c>
      <c r="B228" s="394"/>
      <c r="C228" s="394"/>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393"/>
      <c r="E257" s="393"/>
      <c r="F257" s="393"/>
      <c r="G257" s="393"/>
      <c r="H257" s="393"/>
      <c r="I257" s="393"/>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422" t="s">
        <v>108</v>
      </c>
      <c r="B274" s="226" t="s">
        <v>1</v>
      </c>
      <c r="C274" s="177">
        <v>700</v>
      </c>
    </row>
    <row r="275" spans="1:10" s="213" customFormat="1" ht="21.75" customHeight="1">
      <c r="A275" s="423"/>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02" t="s">
        <v>8</v>
      </c>
      <c r="B278" s="403"/>
      <c r="C278" s="404"/>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394" t="s">
        <v>19</v>
      </c>
      <c r="B345" s="394"/>
      <c r="C345" s="394"/>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67">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394" t="s">
        <v>38</v>
      </c>
      <c r="B378" s="394"/>
      <c r="C378" s="394"/>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418" t="s">
        <v>50</v>
      </c>
      <c r="B406" s="419"/>
      <c r="C406" s="424"/>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394" t="s">
        <v>40</v>
      </c>
      <c r="B605" s="394"/>
      <c r="C605" s="394"/>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394" t="s">
        <v>43</v>
      </c>
      <c r="B622" s="394"/>
      <c r="C622" s="394"/>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425" t="s">
        <v>61</v>
      </c>
      <c r="B724" s="425"/>
      <c r="C724" s="425"/>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408" t="s">
        <v>49</v>
      </c>
      <c r="B745" s="408"/>
      <c r="C745" s="408"/>
      <c r="D745"/>
    </row>
    <row r="746" spans="1:4">
      <c r="A746" s="395" t="s">
        <v>15</v>
      </c>
      <c r="B746" s="395"/>
      <c r="C746" s="395"/>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26" t="s">
        <v>10</v>
      </c>
      <c r="B770" s="98" t="s">
        <v>1</v>
      </c>
      <c r="C770" s="256">
        <f>C772</f>
        <v>1185</v>
      </c>
    </row>
    <row r="771" spans="1:5" s="118" customFormat="1" ht="14.25" customHeight="1">
      <c r="A771" s="427"/>
      <c r="B771" s="59" t="s">
        <v>2</v>
      </c>
      <c r="C771" s="256">
        <f>C773</f>
        <v>1185</v>
      </c>
    </row>
    <row r="772" spans="1:5" s="118" customFormat="1" ht="13.5" customHeight="1">
      <c r="A772" s="426" t="s">
        <v>60</v>
      </c>
      <c r="B772" s="98" t="s">
        <v>1</v>
      </c>
      <c r="C772" s="256">
        <f>C774+C776+C778</f>
        <v>1185</v>
      </c>
    </row>
    <row r="773" spans="1:5" s="118" customFormat="1" ht="14.25" customHeight="1">
      <c r="A773" s="427"/>
      <c r="B773" s="59" t="s">
        <v>2</v>
      </c>
      <c r="C773" s="256">
        <f>C775+C777+C779</f>
        <v>1185</v>
      </c>
    </row>
    <row r="774" spans="1:5" s="118" customFormat="1" ht="13.5" customHeight="1">
      <c r="A774" s="426" t="s">
        <v>258</v>
      </c>
      <c r="B774" s="98" t="s">
        <v>1</v>
      </c>
      <c r="C774" s="256">
        <v>952</v>
      </c>
    </row>
    <row r="775" spans="1:5" s="118" customFormat="1" ht="14.25" customHeight="1">
      <c r="A775" s="427"/>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418" t="s">
        <v>50</v>
      </c>
      <c r="B780" s="419"/>
      <c r="C780" s="419"/>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394" t="s">
        <v>52</v>
      </c>
      <c r="B837" s="394"/>
      <c r="C837" s="394"/>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428"/>
      <c r="E870" s="428"/>
      <c r="F870" s="393"/>
      <c r="G870" s="393"/>
      <c r="H870" s="393"/>
      <c r="I870" s="393"/>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26" t="s">
        <v>110</v>
      </c>
      <c r="B900" s="98" t="s">
        <v>1</v>
      </c>
      <c r="C900" s="256">
        <f>C911</f>
        <v>920</v>
      </c>
    </row>
    <row r="901" spans="1:13" s="118" customFormat="1" ht="15" customHeight="1">
      <c r="A901" s="427"/>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26" t="s">
        <v>10</v>
      </c>
      <c r="B907" s="98" t="s">
        <v>1</v>
      </c>
      <c r="C907" s="256">
        <f t="shared" si="21"/>
        <v>920</v>
      </c>
    </row>
    <row r="908" spans="1:13" s="118" customFormat="1" ht="14.25" customHeight="1">
      <c r="A908" s="427"/>
      <c r="B908" s="59" t="s">
        <v>2</v>
      </c>
      <c r="C908" s="256">
        <f t="shared" si="21"/>
        <v>920</v>
      </c>
    </row>
    <row r="909" spans="1:13" s="118" customFormat="1" ht="15.75" customHeight="1">
      <c r="A909" s="426" t="s">
        <v>33</v>
      </c>
      <c r="B909" s="98" t="s">
        <v>1</v>
      </c>
      <c r="C909" s="320">
        <f t="shared" si="21"/>
        <v>920</v>
      </c>
    </row>
    <row r="910" spans="1:13" s="118" customFormat="1" ht="15.75" customHeight="1">
      <c r="A910" s="427"/>
      <c r="B910" s="59" t="s">
        <v>2</v>
      </c>
      <c r="C910" s="256">
        <f t="shared" si="21"/>
        <v>920</v>
      </c>
    </row>
    <row r="911" spans="1:13" s="118" customFormat="1" ht="13.5" customHeight="1">
      <c r="A911" s="426" t="s">
        <v>82</v>
      </c>
      <c r="B911" s="98" t="s">
        <v>1</v>
      </c>
      <c r="C911" s="256">
        <v>920</v>
      </c>
    </row>
    <row r="912" spans="1:13" s="118" customFormat="1" ht="14.25" customHeight="1">
      <c r="A912" s="427"/>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405" t="s">
        <v>50</v>
      </c>
      <c r="B932" s="406"/>
      <c r="C932" s="407"/>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A770:A771"/>
    <mergeCell ref="A772:A773"/>
    <mergeCell ref="A774:A775"/>
    <mergeCell ref="D870:I870"/>
    <mergeCell ref="A900:A901"/>
    <mergeCell ref="A932:C932"/>
    <mergeCell ref="A780:C780"/>
    <mergeCell ref="A837:C837"/>
    <mergeCell ref="A911:A912"/>
    <mergeCell ref="A907:A908"/>
    <mergeCell ref="A909:A910"/>
    <mergeCell ref="A274:A275"/>
    <mergeCell ref="A278:C278"/>
    <mergeCell ref="A345:C345"/>
    <mergeCell ref="A745:C745"/>
    <mergeCell ref="A746:C746"/>
    <mergeCell ref="A378:C378"/>
    <mergeCell ref="A406:C406"/>
    <mergeCell ref="A605:C605"/>
    <mergeCell ref="A622:C622"/>
    <mergeCell ref="A724:C724"/>
    <mergeCell ref="D257:I257"/>
    <mergeCell ref="B1:C1"/>
    <mergeCell ref="B2:C2"/>
    <mergeCell ref="A7:C7"/>
    <mergeCell ref="C9:C11"/>
    <mergeCell ref="A106:C106"/>
    <mergeCell ref="A228:C228"/>
    <mergeCell ref="A121:C121"/>
    <mergeCell ref="A199:C1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25 iulie</vt:lpstr>
      <vt:lpstr>27 iunie </vt:lpstr>
      <vt:lpstr>10 iunie</vt:lpstr>
      <vt:lpstr>13 mai</vt:lpstr>
      <vt:lpstr>24 aprilie</vt:lpstr>
      <vt:lpstr>'10 iunie'!Print_Titles</vt:lpstr>
      <vt:lpstr>'13 mai'!Print_Titles</vt:lpstr>
      <vt:lpstr>'24 aprilie'!Print_Titles</vt:lpstr>
      <vt:lpstr>'25 iulie'!Print_Titles</vt:lpstr>
      <vt:lpstr>'27 iunie '!Print_Titles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stefaniai</cp:lastModifiedBy>
  <cp:lastPrinted>2019-07-18T07:40:43Z</cp:lastPrinted>
  <dcterms:created xsi:type="dcterms:W3CDTF">2003-05-13T09:24:28Z</dcterms:created>
  <dcterms:modified xsi:type="dcterms:W3CDTF">2019-07-18T07:59:36Z</dcterms:modified>
</cp:coreProperties>
</file>