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A (4)" sheetId="4" r:id="rId1"/>
  </sheets>
  <definedNames>
    <definedName name="_xlnm.Print_Titles" localSheetId="0">'1A (4)'!$7:$8</definedName>
  </definedNames>
  <calcPr calcId="125725"/>
</workbook>
</file>

<file path=xl/calcChain.xml><?xml version="1.0" encoding="utf-8"?>
<calcChain xmlns="http://schemas.openxmlformats.org/spreadsheetml/2006/main">
  <c r="E17" i="4"/>
  <c r="D17" s="1"/>
  <c r="E22"/>
  <c r="D43"/>
  <c r="E42"/>
  <c r="D42" s="1"/>
  <c r="D23"/>
  <c r="D24"/>
  <c r="D30"/>
  <c r="D34"/>
  <c r="D35"/>
  <c r="D39"/>
  <c r="E16" l="1"/>
  <c r="E15" s="1"/>
  <c r="D15" s="1"/>
  <c r="D16" l="1"/>
  <c r="D22" l="1"/>
  <c r="E38"/>
  <c r="E45"/>
  <c r="E29"/>
  <c r="D29" s="1"/>
  <c r="D11"/>
  <c r="D13"/>
  <c r="E10"/>
  <c r="D10" s="1"/>
  <c r="E12"/>
  <c r="D12" s="1"/>
  <c r="E44" l="1"/>
  <c r="D45"/>
  <c r="E37"/>
  <c r="D38"/>
  <c r="E9"/>
  <c r="E41" l="1"/>
  <c r="D41" s="1"/>
  <c r="D44"/>
  <c r="E36"/>
  <c r="D36" s="1"/>
  <c r="D37"/>
  <c r="E40" l="1"/>
  <c r="D40" s="1"/>
  <c r="E33" l="1"/>
  <c r="E28"/>
  <c r="D28" s="1"/>
  <c r="E32" l="1"/>
  <c r="D33"/>
  <c r="E21"/>
  <c r="E27"/>
  <c r="D27" s="1"/>
  <c r="D32" l="1"/>
  <c r="E31"/>
  <c r="E20"/>
  <c r="D20" s="1"/>
  <c r="D21"/>
  <c r="E26"/>
  <c r="D26" s="1"/>
  <c r="D9"/>
  <c r="E19" l="1"/>
  <c r="E25"/>
  <c r="D25" s="1"/>
  <c r="D31"/>
  <c r="E18" l="1"/>
  <c r="D19"/>
  <c r="D18" l="1"/>
  <c r="E14"/>
  <c r="E46" l="1"/>
  <c r="D46" s="1"/>
  <c r="D14"/>
</calcChain>
</file>

<file path=xl/sharedStrings.xml><?xml version="1.0" encoding="utf-8"?>
<sst xmlns="http://schemas.openxmlformats.org/spreadsheetml/2006/main" count="65" uniqueCount="52">
  <si>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</si>
  <si>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</si>
  <si>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</si>
  <si>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</si>
  <si>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</si>
  <si>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</si>
  <si>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</si>
  <si>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</si>
  <si>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SECTIUNEA DE FUNCTIONARE</t>
  </si>
  <si>
    <t xml:space="preserve">Cheltuieli cu bunuri si servicii </t>
  </si>
  <si>
    <t>SECTIUNEA DE DEZVOLTARE</t>
  </si>
  <si>
    <t>Cheltuieli curente</t>
  </si>
  <si>
    <t>51.01.01</t>
  </si>
  <si>
    <t xml:space="preserve">SANATATE </t>
  </si>
  <si>
    <t>ALTE INSTITUTII SI ACTIUNI SANITARE</t>
  </si>
  <si>
    <t>66.02.50.50</t>
  </si>
  <si>
    <t>51.01</t>
  </si>
  <si>
    <t>Actiuni de sanatate</t>
  </si>
  <si>
    <t>51.01.03</t>
  </si>
  <si>
    <t>Transferuri de capital - pt fin investitiilor la spitale</t>
  </si>
  <si>
    <t>51.02.12</t>
  </si>
  <si>
    <t xml:space="preserve">  I.             cheltuieli de personal</t>
  </si>
  <si>
    <t>CULTURA, RECREERE SI RELIGIE</t>
  </si>
  <si>
    <t>67.02</t>
  </si>
  <si>
    <t xml:space="preserve">ASIGURARI SI ASISTENTA  SOCIALA </t>
  </si>
  <si>
    <t xml:space="preserve"> DIRECTIA GENERALA DE ASISTENTA SOCIALA SI PROTECTIA COPILULUI ARGES</t>
  </si>
  <si>
    <t>68.02.06</t>
  </si>
  <si>
    <t xml:space="preserve">TRANSPORTURI </t>
  </si>
  <si>
    <t xml:space="preserve">DRUMURI SI PODURI JUDETENE </t>
  </si>
  <si>
    <t>84.02.03.01</t>
  </si>
  <si>
    <t xml:space="preserve"> DEFICIT</t>
  </si>
  <si>
    <t xml:space="preserve">VENITURI - TOTAL </t>
  </si>
  <si>
    <t>AN  2018</t>
  </si>
  <si>
    <t xml:space="preserve"> Transferuri curente, din care:</t>
  </si>
  <si>
    <t xml:space="preserve">VI Transferuri pentru </t>
  </si>
  <si>
    <t xml:space="preserve"> H.C.J.  Nr. ____ / ____2018</t>
  </si>
  <si>
    <t xml:space="preserve">TRIM IV </t>
  </si>
  <si>
    <t>67.02.03.02.02</t>
  </si>
  <si>
    <t>I</t>
  </si>
  <si>
    <t>MUZEUL JUDETEAN ARGES</t>
  </si>
  <si>
    <t>Transferuri pentru</t>
  </si>
  <si>
    <t>Varsaminte din sectiunea  de functionare pentru finantarea sectiunii de dezvoltare a bugetului local (cu semnul minus)</t>
  </si>
  <si>
    <t>.37.02.03</t>
  </si>
  <si>
    <t>II</t>
  </si>
  <si>
    <t>Varsaminte din sectiunea de functionare</t>
  </si>
  <si>
    <t>.37.02.04</t>
  </si>
  <si>
    <t>TEATRUL ALEXANDRU DAVILA PITESTI</t>
  </si>
  <si>
    <t xml:space="preserve">Cheltuieli de capital </t>
  </si>
  <si>
    <t>AUTORITATI PUBLICE SI ACTIUNI EXTERNE</t>
  </si>
  <si>
    <t>51.02.01.03</t>
  </si>
  <si>
    <t>67.02.03.04</t>
  </si>
  <si>
    <t>Anena  nr.  1 a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</si>
</sst>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1" fillId="0" borderId="4" xfId="0" applyFont="1" applyFill="1" applyBorder="1"/>
    <xf numFmtId="0" fontId="12" fillId="0" borderId="1" xfId="0" applyFont="1" applyFill="1" applyBorder="1"/>
    <xf numFmtId="0" fontId="12" fillId="0" borderId="2" xfId="0" applyFont="1" applyFill="1" applyBorder="1"/>
    <xf numFmtId="0" fontId="11" fillId="4" borderId="2" xfId="0" applyFont="1" applyFill="1" applyBorder="1" applyAlignment="1">
      <alignment wrapText="1"/>
    </xf>
    <xf numFmtId="0" fontId="11" fillId="0" borderId="2" xfId="0" applyFont="1" applyFill="1" applyBorder="1"/>
    <xf numFmtId="0" fontId="12" fillId="0" borderId="4" xfId="0" applyFont="1" applyFill="1" applyBorder="1"/>
    <xf numFmtId="0" fontId="11" fillId="2" borderId="2" xfId="0" applyFont="1" applyFill="1" applyBorder="1"/>
    <xf numFmtId="0" fontId="11" fillId="0" borderId="2" xfId="0" applyFont="1" applyFill="1" applyBorder="1" applyAlignment="1">
      <alignment wrapText="1"/>
    </xf>
    <xf numFmtId="16" fontId="11" fillId="0" borderId="1" xfId="0" applyNumberFormat="1" applyFont="1" applyFill="1" applyBorder="1"/>
    <xf numFmtId="0" fontId="11" fillId="5" borderId="1" xfId="0" applyFont="1" applyFill="1" applyBorder="1"/>
    <xf numFmtId="0" fontId="13" fillId="4" borderId="1" xfId="0" applyFont="1" applyFill="1" applyBorder="1"/>
    <xf numFmtId="0" fontId="14" fillId="0" borderId="0" xfId="0" applyFont="1" applyFill="1"/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4" fontId="12" fillId="2" borderId="1" xfId="0" applyNumberFormat="1" applyFont="1" applyFill="1" applyBorder="1"/>
    <xf numFmtId="4" fontId="16" fillId="2" borderId="1" xfId="0" applyNumberFormat="1" applyFont="1" applyFill="1" applyBorder="1"/>
    <xf numFmtId="14" fontId="11" fillId="0" borderId="1" xfId="0" applyNumberFormat="1" applyFont="1" applyFill="1" applyBorder="1"/>
    <xf numFmtId="0" fontId="13" fillId="4" borderId="3" xfId="0" applyFont="1" applyFill="1" applyBorder="1" applyAlignment="1">
      <alignment horizontal="center"/>
    </xf>
    <xf numFmtId="4" fontId="13" fillId="4" borderId="1" xfId="0" applyNumberFormat="1" applyFont="1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1" fillId="6" borderId="1" xfId="0" applyFont="1" applyFill="1" applyBorder="1"/>
    <xf numFmtId="4" fontId="11" fillId="6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3" fontId="17" fillId="2" borderId="1" xfId="0" applyNumberFormat="1" applyFont="1" applyFill="1" applyBorder="1" applyAlignment="1">
      <alignment wrapText="1"/>
    </xf>
    <xf numFmtId="0" fontId="12" fillId="7" borderId="1" xfId="1" applyFont="1" applyFill="1" applyBorder="1" applyAlignment="1">
      <alignment horizontal="left"/>
    </xf>
    <xf numFmtId="0" fontId="18" fillId="6" borderId="1" xfId="0" applyFont="1" applyFill="1" applyBorder="1"/>
    <xf numFmtId="3" fontId="17" fillId="2" borderId="1" xfId="0" applyNumberFormat="1" applyFont="1" applyFill="1" applyBorder="1"/>
    <xf numFmtId="0" fontId="19" fillId="0" borderId="0" xfId="0" applyFont="1" applyFill="1"/>
    <xf numFmtId="4" fontId="11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right"/>
    </xf>
    <xf numFmtId="4" fontId="12" fillId="6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workbookViewId="0">
      <pane xSplit="3" ySplit="8" topLeftCell="D9" activePane="bottomRight" state="frozen"/>
      <selection pane="topRight" activeCell="D1" sqref="D1"/>
      <selection pane="bottomLeft" activeCell="A12" sqref="A12"/>
      <selection pane="bottomRight" activeCell="E18" sqref="E18"/>
    </sheetView>
  </sheetViews>
  <sheetFormatPr defaultRowHeight="12.75"/>
  <cols>
    <col min="1" max="1" width="6.140625" style="5" customWidth="1"/>
    <col min="2" max="2" width="55.28515625" style="5" customWidth="1"/>
    <col min="3" max="3" width="11" style="27" customWidth="1"/>
    <col min="4" max="4" width="11.85546875" style="5" customWidth="1"/>
    <col min="5" max="5" width="10" style="5" customWidth="1"/>
    <col min="6" max="16384" width="9.140625" style="5"/>
  </cols>
  <sheetData>
    <row r="1" spans="1:5" s="2" customFormat="1">
      <c r="A1" s="1"/>
      <c r="B1" s="1" t="s">
        <v>0</v>
      </c>
      <c r="C1" s="1" t="s">
        <v>51</v>
      </c>
      <c r="D1" s="1"/>
      <c r="E1" s="1"/>
    </row>
    <row r="2" spans="1:5" ht="18.75">
      <c r="A2" s="3"/>
      <c r="B2" s="62"/>
      <c r="C2" s="62"/>
      <c r="D2" s="4" t="s">
        <v>35</v>
      </c>
      <c r="E2" s="4"/>
    </row>
    <row r="3" spans="1:5" ht="18.75">
      <c r="A3" s="3"/>
      <c r="B3" s="53"/>
      <c r="C3" s="6"/>
      <c r="D3" s="4"/>
      <c r="E3" s="4"/>
    </row>
    <row r="4" spans="1:5" ht="18.75">
      <c r="A4" s="63" t="s">
        <v>1</v>
      </c>
      <c r="B4" s="64"/>
      <c r="C4" s="64"/>
      <c r="D4" s="64"/>
      <c r="E4" s="64"/>
    </row>
    <row r="5" spans="1:5" ht="15.75">
      <c r="A5" s="65" t="s">
        <v>2</v>
      </c>
      <c r="B5" s="66"/>
      <c r="C5" s="66"/>
      <c r="D5" s="66"/>
      <c r="E5" s="66"/>
    </row>
    <row r="6" spans="1:5" ht="15.75">
      <c r="A6" s="7"/>
      <c r="B6" s="67"/>
      <c r="C6" s="64"/>
      <c r="D6" s="64"/>
      <c r="E6" s="64"/>
    </row>
    <row r="7" spans="1:5">
      <c r="A7" s="7"/>
      <c r="B7" s="8"/>
      <c r="C7" s="9"/>
      <c r="E7" s="10" t="s">
        <v>3</v>
      </c>
    </row>
    <row r="8" spans="1:5" ht="49.5" customHeight="1">
      <c r="A8" s="32" t="s">
        <v>4</v>
      </c>
      <c r="B8" s="29" t="s">
        <v>5</v>
      </c>
      <c r="C8" s="30" t="s">
        <v>6</v>
      </c>
      <c r="D8" s="11" t="s">
        <v>32</v>
      </c>
      <c r="E8" s="31" t="s">
        <v>36</v>
      </c>
    </row>
    <row r="9" spans="1:5" ht="24.75" customHeight="1">
      <c r="A9" s="36"/>
      <c r="B9" s="33" t="s">
        <v>31</v>
      </c>
      <c r="C9" s="33"/>
      <c r="D9" s="34">
        <f t="shared" ref="D9:D46" si="0">E9</f>
        <v>0</v>
      </c>
      <c r="E9" s="34">
        <f>E10+E12</f>
        <v>0</v>
      </c>
    </row>
    <row r="10" spans="1:5" ht="24.75" customHeight="1">
      <c r="A10" s="50" t="s">
        <v>38</v>
      </c>
      <c r="B10" s="51" t="s">
        <v>8</v>
      </c>
      <c r="C10" s="49"/>
      <c r="D10" s="52">
        <f t="shared" si="0"/>
        <v>-596.4</v>
      </c>
      <c r="E10" s="52">
        <f>E11</f>
        <v>-596.4</v>
      </c>
    </row>
    <row r="11" spans="1:5" ht="31.5" customHeight="1">
      <c r="A11" s="28"/>
      <c r="B11" s="54" t="s">
        <v>41</v>
      </c>
      <c r="C11" s="55" t="s">
        <v>42</v>
      </c>
      <c r="D11" s="60">
        <f t="shared" si="0"/>
        <v>-596.4</v>
      </c>
      <c r="E11" s="35">
        <v>-596.4</v>
      </c>
    </row>
    <row r="12" spans="1:5" ht="31.5" customHeight="1">
      <c r="A12" s="50" t="s">
        <v>43</v>
      </c>
      <c r="B12" s="51" t="s">
        <v>10</v>
      </c>
      <c r="C12" s="56"/>
      <c r="D12" s="52">
        <f t="shared" si="0"/>
        <v>596.4</v>
      </c>
      <c r="E12" s="61">
        <f>E13</f>
        <v>596.4</v>
      </c>
    </row>
    <row r="13" spans="1:5" ht="23.25" customHeight="1">
      <c r="A13" s="28"/>
      <c r="B13" s="57" t="s">
        <v>44</v>
      </c>
      <c r="C13" s="55" t="s">
        <v>45</v>
      </c>
      <c r="D13" s="60">
        <f t="shared" si="0"/>
        <v>596.4</v>
      </c>
      <c r="E13" s="35">
        <v>596.4</v>
      </c>
    </row>
    <row r="14" spans="1:5" ht="18" customHeight="1">
      <c r="A14" s="12"/>
      <c r="B14" s="12" t="s">
        <v>7</v>
      </c>
      <c r="C14" s="38"/>
      <c r="D14" s="39">
        <f t="shared" si="0"/>
        <v>0</v>
      </c>
      <c r="E14" s="39">
        <f>E15+E18+E25+E36+E40</f>
        <v>0</v>
      </c>
    </row>
    <row r="15" spans="1:5" ht="18" customHeight="1">
      <c r="A15" s="13"/>
      <c r="B15" s="14" t="s">
        <v>48</v>
      </c>
      <c r="C15" s="40" t="s">
        <v>49</v>
      </c>
      <c r="D15" s="41">
        <f t="shared" si="0"/>
        <v>1996.6</v>
      </c>
      <c r="E15" s="41">
        <f>E16</f>
        <v>1996.6</v>
      </c>
    </row>
    <row r="16" spans="1:5" ht="18" customHeight="1">
      <c r="A16" s="15"/>
      <c r="B16" s="16" t="s">
        <v>8</v>
      </c>
      <c r="C16" s="42"/>
      <c r="D16" s="59">
        <f t="shared" si="0"/>
        <v>1996.6</v>
      </c>
      <c r="E16" s="43">
        <f>E17</f>
        <v>1996.6</v>
      </c>
    </row>
    <row r="17" spans="1:5" ht="17.25" customHeight="1">
      <c r="A17" s="58"/>
      <c r="B17" s="17" t="s">
        <v>9</v>
      </c>
      <c r="C17" s="37">
        <v>20</v>
      </c>
      <c r="D17" s="59">
        <f t="shared" si="0"/>
        <v>1996.6</v>
      </c>
      <c r="E17" s="44">
        <f>1696.6+200+100</f>
        <v>1996.6</v>
      </c>
    </row>
    <row r="18" spans="1:5" ht="14.25">
      <c r="A18" s="13"/>
      <c r="B18" s="14" t="s">
        <v>13</v>
      </c>
      <c r="C18" s="40">
        <v>66.02</v>
      </c>
      <c r="D18" s="41">
        <f t="shared" si="0"/>
        <v>157</v>
      </c>
      <c r="E18" s="41">
        <f>E19</f>
        <v>157</v>
      </c>
    </row>
    <row r="19" spans="1:5" ht="20.25" customHeight="1">
      <c r="A19" s="15"/>
      <c r="B19" s="20" t="s">
        <v>14</v>
      </c>
      <c r="C19" s="37" t="s">
        <v>15</v>
      </c>
      <c r="D19" s="59">
        <f t="shared" si="0"/>
        <v>157</v>
      </c>
      <c r="E19" s="43">
        <f>E20</f>
        <v>157</v>
      </c>
    </row>
    <row r="20" spans="1:5" ht="20.25" customHeight="1">
      <c r="A20" s="15"/>
      <c r="B20" s="16" t="s">
        <v>8</v>
      </c>
      <c r="C20" s="37"/>
      <c r="D20" s="59">
        <f t="shared" si="0"/>
        <v>157</v>
      </c>
      <c r="E20" s="43">
        <f>E21</f>
        <v>157</v>
      </c>
    </row>
    <row r="21" spans="1:5" ht="15">
      <c r="A21" s="15"/>
      <c r="B21" s="18" t="s">
        <v>33</v>
      </c>
      <c r="C21" s="42" t="s">
        <v>16</v>
      </c>
      <c r="D21" s="59">
        <f t="shared" si="0"/>
        <v>157</v>
      </c>
      <c r="E21" s="44">
        <f>E22</f>
        <v>157</v>
      </c>
    </row>
    <row r="22" spans="1:5" ht="15" customHeight="1">
      <c r="A22" s="15"/>
      <c r="B22" s="18" t="s">
        <v>17</v>
      </c>
      <c r="C22" s="42" t="s">
        <v>18</v>
      </c>
      <c r="D22" s="59">
        <f t="shared" si="0"/>
        <v>157</v>
      </c>
      <c r="E22" s="44">
        <f>36+121</f>
        <v>157</v>
      </c>
    </row>
    <row r="23" spans="1:5" ht="18.75" hidden="1" customHeight="1">
      <c r="A23" s="15"/>
      <c r="B23" s="20" t="s">
        <v>10</v>
      </c>
      <c r="C23" s="37"/>
      <c r="D23" s="39">
        <f t="shared" si="0"/>
        <v>0</v>
      </c>
      <c r="E23" s="44"/>
    </row>
    <row r="24" spans="1:5" ht="0.75" hidden="1" customHeight="1">
      <c r="A24" s="15"/>
      <c r="B24" s="18" t="s">
        <v>19</v>
      </c>
      <c r="C24" s="37" t="s">
        <v>20</v>
      </c>
      <c r="D24" s="39">
        <f t="shared" si="0"/>
        <v>0</v>
      </c>
      <c r="E24" s="44"/>
    </row>
    <row r="25" spans="1:5" ht="16.5" customHeight="1">
      <c r="A25" s="13"/>
      <c r="B25" s="19" t="s">
        <v>22</v>
      </c>
      <c r="C25" s="40" t="s">
        <v>23</v>
      </c>
      <c r="D25" s="41">
        <f t="shared" si="0"/>
        <v>550</v>
      </c>
      <c r="E25" s="41">
        <f>E26+E31</f>
        <v>550</v>
      </c>
    </row>
    <row r="26" spans="1:5" ht="15.75" customHeight="1">
      <c r="A26" s="15"/>
      <c r="B26" s="22" t="s">
        <v>39</v>
      </c>
      <c r="C26" s="37" t="s">
        <v>37</v>
      </c>
      <c r="D26" s="59">
        <f t="shared" si="0"/>
        <v>250</v>
      </c>
      <c r="E26" s="43">
        <f>E27</f>
        <v>250</v>
      </c>
    </row>
    <row r="27" spans="1:5" ht="15.75" customHeight="1">
      <c r="A27" s="15"/>
      <c r="B27" s="16" t="s">
        <v>8</v>
      </c>
      <c r="C27" s="37"/>
      <c r="D27" s="59">
        <f t="shared" si="0"/>
        <v>250</v>
      </c>
      <c r="E27" s="44">
        <f>E28</f>
        <v>250</v>
      </c>
    </row>
    <row r="28" spans="1:5" ht="15.75" customHeight="1">
      <c r="A28" s="15"/>
      <c r="B28" s="18" t="s">
        <v>11</v>
      </c>
      <c r="C28" s="37">
        <v>1</v>
      </c>
      <c r="D28" s="59">
        <f t="shared" si="0"/>
        <v>250</v>
      </c>
      <c r="E28" s="44">
        <f>E29</f>
        <v>250</v>
      </c>
    </row>
    <row r="29" spans="1:5" ht="15.75" customHeight="1">
      <c r="A29" s="15"/>
      <c r="B29" s="18" t="s">
        <v>40</v>
      </c>
      <c r="C29" s="37" t="s">
        <v>12</v>
      </c>
      <c r="D29" s="59">
        <f t="shared" si="0"/>
        <v>250</v>
      </c>
      <c r="E29" s="44">
        <f>E30</f>
        <v>250</v>
      </c>
    </row>
    <row r="30" spans="1:5" ht="18" customHeight="1">
      <c r="A30" s="15"/>
      <c r="B30" s="17" t="s">
        <v>9</v>
      </c>
      <c r="C30" s="37"/>
      <c r="D30" s="59">
        <f t="shared" si="0"/>
        <v>250</v>
      </c>
      <c r="E30" s="45">
        <v>250</v>
      </c>
    </row>
    <row r="31" spans="1:5" ht="17.25" customHeight="1">
      <c r="A31" s="15"/>
      <c r="B31" s="23" t="s">
        <v>46</v>
      </c>
      <c r="C31" s="37" t="s">
        <v>50</v>
      </c>
      <c r="D31" s="59">
        <f t="shared" si="0"/>
        <v>300</v>
      </c>
      <c r="E31" s="43">
        <f>E32</f>
        <v>300</v>
      </c>
    </row>
    <row r="32" spans="1:5" ht="17.25" customHeight="1">
      <c r="A32" s="15"/>
      <c r="B32" s="16" t="s">
        <v>8</v>
      </c>
      <c r="C32" s="37"/>
      <c r="D32" s="59">
        <f t="shared" si="0"/>
        <v>300</v>
      </c>
      <c r="E32" s="44">
        <f>E33</f>
        <v>300</v>
      </c>
    </row>
    <row r="33" spans="1:5" ht="17.25" customHeight="1">
      <c r="A33" s="15"/>
      <c r="B33" s="18" t="s">
        <v>34</v>
      </c>
      <c r="C33" s="37" t="s">
        <v>12</v>
      </c>
      <c r="D33" s="59">
        <f t="shared" si="0"/>
        <v>300</v>
      </c>
      <c r="E33" s="44">
        <f>E35</f>
        <v>300</v>
      </c>
    </row>
    <row r="34" spans="1:5" ht="13.5" hidden="1" customHeight="1">
      <c r="A34" s="15"/>
      <c r="B34" s="18" t="s">
        <v>21</v>
      </c>
      <c r="C34" s="37">
        <v>10</v>
      </c>
      <c r="D34" s="59">
        <f t="shared" si="0"/>
        <v>0</v>
      </c>
      <c r="E34" s="45"/>
    </row>
    <row r="35" spans="1:5" ht="18" customHeight="1">
      <c r="A35" s="15"/>
      <c r="B35" s="17" t="s">
        <v>9</v>
      </c>
      <c r="C35" s="37">
        <v>20</v>
      </c>
      <c r="D35" s="59">
        <f t="shared" si="0"/>
        <v>300</v>
      </c>
      <c r="E35" s="45">
        <v>300</v>
      </c>
    </row>
    <row r="36" spans="1:5" ht="18" customHeight="1">
      <c r="A36" s="13"/>
      <c r="B36" s="14" t="s">
        <v>24</v>
      </c>
      <c r="C36" s="40">
        <v>68.02</v>
      </c>
      <c r="D36" s="41">
        <f t="shared" si="0"/>
        <v>-7300</v>
      </c>
      <c r="E36" s="41">
        <f>E37</f>
        <v>-7300</v>
      </c>
    </row>
    <row r="37" spans="1:5" ht="30.75" customHeight="1">
      <c r="A37" s="46"/>
      <c r="B37" s="23" t="s">
        <v>25</v>
      </c>
      <c r="C37" s="42" t="s">
        <v>26</v>
      </c>
      <c r="D37" s="59">
        <f t="shared" si="0"/>
        <v>-7300</v>
      </c>
      <c r="E37" s="43">
        <f>E38</f>
        <v>-7300</v>
      </c>
    </row>
    <row r="38" spans="1:5" ht="18" customHeight="1">
      <c r="A38" s="15"/>
      <c r="B38" s="21" t="s">
        <v>8</v>
      </c>
      <c r="C38" s="42"/>
      <c r="D38" s="59">
        <f t="shared" si="0"/>
        <v>-7300</v>
      </c>
      <c r="E38" s="44">
        <f>E39</f>
        <v>-7300</v>
      </c>
    </row>
    <row r="39" spans="1:5" ht="17.25" customHeight="1">
      <c r="A39" s="15"/>
      <c r="B39" s="17" t="s">
        <v>9</v>
      </c>
      <c r="C39" s="37">
        <v>20</v>
      </c>
      <c r="D39" s="59">
        <f t="shared" si="0"/>
        <v>-7300</v>
      </c>
      <c r="E39" s="44">
        <v>-7300</v>
      </c>
    </row>
    <row r="40" spans="1:5" ht="17.25" customHeight="1">
      <c r="A40" s="13"/>
      <c r="B40" s="14" t="s">
        <v>27</v>
      </c>
      <c r="C40" s="40">
        <v>84.02</v>
      </c>
      <c r="D40" s="41">
        <f t="shared" si="0"/>
        <v>4596.3999999999996</v>
      </c>
      <c r="E40" s="41">
        <f>E41</f>
        <v>4596.3999999999996</v>
      </c>
    </row>
    <row r="41" spans="1:5" ht="17.25" customHeight="1">
      <c r="A41" s="24"/>
      <c r="B41" s="20" t="s">
        <v>28</v>
      </c>
      <c r="C41" s="37" t="s">
        <v>29</v>
      </c>
      <c r="D41" s="59">
        <f t="shared" si="0"/>
        <v>4596.3999999999996</v>
      </c>
      <c r="E41" s="44">
        <f>E44+E42</f>
        <v>4596.3999999999996</v>
      </c>
    </row>
    <row r="42" spans="1:5" ht="17.25" customHeight="1">
      <c r="A42" s="24"/>
      <c r="B42" s="16" t="s">
        <v>8</v>
      </c>
      <c r="C42" s="37"/>
      <c r="D42" s="59">
        <f t="shared" si="0"/>
        <v>4000</v>
      </c>
      <c r="E42" s="44">
        <f>E43</f>
        <v>4000</v>
      </c>
    </row>
    <row r="43" spans="1:5" ht="17.25" customHeight="1">
      <c r="A43" s="24"/>
      <c r="B43" s="17" t="s">
        <v>9</v>
      </c>
      <c r="C43" s="37">
        <v>20</v>
      </c>
      <c r="D43" s="59">
        <f t="shared" si="0"/>
        <v>4000</v>
      </c>
      <c r="E43" s="44">
        <v>4000</v>
      </c>
    </row>
    <row r="44" spans="1:5" ht="17.25" customHeight="1">
      <c r="A44" s="15"/>
      <c r="B44" s="17" t="s">
        <v>10</v>
      </c>
      <c r="C44" s="37"/>
      <c r="D44" s="59">
        <f t="shared" si="0"/>
        <v>596.4</v>
      </c>
      <c r="E44" s="44">
        <f>E45</f>
        <v>596.4</v>
      </c>
    </row>
    <row r="45" spans="1:5" ht="17.25" customHeight="1">
      <c r="A45" s="15"/>
      <c r="B45" s="17" t="s">
        <v>47</v>
      </c>
      <c r="C45" s="37">
        <v>70</v>
      </c>
      <c r="D45" s="59">
        <f t="shared" si="0"/>
        <v>596.4</v>
      </c>
      <c r="E45" s="44">
        <f>E13</f>
        <v>596.4</v>
      </c>
    </row>
    <row r="46" spans="1:5" ht="16.5" customHeight="1">
      <c r="A46" s="25"/>
      <c r="B46" s="26" t="s">
        <v>30</v>
      </c>
      <c r="C46" s="47"/>
      <c r="D46" s="41">
        <f t="shared" si="0"/>
        <v>0</v>
      </c>
      <c r="E46" s="48">
        <f>E9-E14</f>
        <v>0</v>
      </c>
    </row>
  </sheetData>
  <mergeCells count="4">
    <mergeCell ref="B2:C2"/>
    <mergeCell ref="A4:E4"/>
    <mergeCell ref="A5:E5"/>
    <mergeCell ref="B6:E6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 (4)</vt:lpstr>
      <vt:lpstr>'1A (4)'!Print_Titles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2018-12-04T09:00:57Z</cp:lastPrinted>
  <dcterms:created xsi:type="dcterms:W3CDTF">2018-10-15T05:27:06Z</dcterms:created>
  <dcterms:modified xsi:type="dcterms:W3CDTF">2018-12-04T10:09:51Z</dcterms:modified>
</cp:coreProperties>
</file>