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ANEXA 1" sheetId="1" r:id="rId1"/>
  </sheets>
  <definedNames>
    <definedName name="_xlnm.Print_Titles" localSheetId="0">'ANEXA 1'!$8:$10</definedName>
  </definedNames>
  <calcPr calcId="125725"/>
</workbook>
</file>

<file path=xl/calcChain.xml><?xml version="1.0" encoding="utf-8"?>
<calcChain xmlns="http://schemas.openxmlformats.org/spreadsheetml/2006/main">
  <c r="D53" i="1"/>
  <c r="D54"/>
  <c r="D55"/>
  <c r="D56"/>
  <c r="D12"/>
  <c r="F12"/>
  <c r="E12"/>
  <c r="D18"/>
  <c r="D19"/>
  <c r="D20"/>
  <c r="D21"/>
  <c r="D22"/>
  <c r="D23"/>
  <c r="D24"/>
  <c r="F55" l="1"/>
  <c r="F54" s="1"/>
  <c r="F53" s="1"/>
  <c r="E55"/>
  <c r="E54" s="1"/>
  <c r="E53" s="1"/>
  <c r="E60"/>
  <c r="D17"/>
  <c r="D27"/>
  <c r="D28"/>
  <c r="D29"/>
  <c r="D34"/>
  <c r="D38"/>
  <c r="D45"/>
  <c r="D51"/>
  <c r="D52"/>
  <c r="D61"/>
  <c r="D63"/>
  <c r="D64"/>
  <c r="D65"/>
  <c r="D66"/>
  <c r="D67"/>
  <c r="D78"/>
  <c r="D79"/>
  <c r="D81"/>
  <c r="D88"/>
  <c r="D92"/>
  <c r="D93"/>
  <c r="D95"/>
  <c r="D99"/>
  <c r="D100"/>
  <c r="D102"/>
  <c r="D106"/>
  <c r="D107"/>
  <c r="D109"/>
  <c r="D113"/>
  <c r="D114"/>
  <c r="D116"/>
  <c r="D117"/>
  <c r="D118"/>
  <c r="D119"/>
  <c r="D120"/>
  <c r="D121"/>
  <c r="D125"/>
  <c r="D128"/>
  <c r="D133"/>
  <c r="D135"/>
  <c r="D136"/>
  <c r="D137"/>
  <c r="F134"/>
  <c r="E134"/>
  <c r="F131"/>
  <c r="F130" s="1"/>
  <c r="E131"/>
  <c r="E130" s="1"/>
  <c r="F127"/>
  <c r="E127"/>
  <c r="E124"/>
  <c r="F124"/>
  <c r="F123" s="1"/>
  <c r="F115"/>
  <c r="E115"/>
  <c r="F112"/>
  <c r="F111" s="1"/>
  <c r="E112"/>
  <c r="E111" s="1"/>
  <c r="F108"/>
  <c r="E108"/>
  <c r="F105"/>
  <c r="F104" s="1"/>
  <c r="E105"/>
  <c r="E104" s="1"/>
  <c r="F101"/>
  <c r="E101"/>
  <c r="F98"/>
  <c r="F97" s="1"/>
  <c r="E98"/>
  <c r="E97" s="1"/>
  <c r="F94"/>
  <c r="E94"/>
  <c r="F91"/>
  <c r="F90" s="1"/>
  <c r="E91"/>
  <c r="E90" s="1"/>
  <c r="F87"/>
  <c r="E87"/>
  <c r="D86"/>
  <c r="F84"/>
  <c r="F83" s="1"/>
  <c r="E71"/>
  <c r="F80"/>
  <c r="E80"/>
  <c r="F77"/>
  <c r="F76" s="1"/>
  <c r="E77"/>
  <c r="E76" s="1"/>
  <c r="F74"/>
  <c r="E74"/>
  <c r="F72"/>
  <c r="F60"/>
  <c r="F59" s="1"/>
  <c r="F58" s="1"/>
  <c r="F50"/>
  <c r="F49" s="1"/>
  <c r="F48" s="1"/>
  <c r="F47" s="1"/>
  <c r="F46" s="1"/>
  <c r="E50"/>
  <c r="E49" s="1"/>
  <c r="E48" s="1"/>
  <c r="E47" s="1"/>
  <c r="E46" s="1"/>
  <c r="F43"/>
  <c r="E43"/>
  <c r="F37"/>
  <c r="F36" s="1"/>
  <c r="F35" s="1"/>
  <c r="E37"/>
  <c r="F33"/>
  <c r="F32" s="1"/>
  <c r="F31" s="1"/>
  <c r="E33"/>
  <c r="E32" s="1"/>
  <c r="E31" s="1"/>
  <c r="D26"/>
  <c r="F25"/>
  <c r="D124" l="1"/>
  <c r="F82"/>
  <c r="F122"/>
  <c r="D97"/>
  <c r="D43"/>
  <c r="F129"/>
  <c r="D90"/>
  <c r="E72"/>
  <c r="D72" s="1"/>
  <c r="D76"/>
  <c r="D101"/>
  <c r="D108"/>
  <c r="D115"/>
  <c r="F71"/>
  <c r="F73"/>
  <c r="D87"/>
  <c r="F110"/>
  <c r="D15"/>
  <c r="D74"/>
  <c r="D80"/>
  <c r="D98"/>
  <c r="D104"/>
  <c r="D16"/>
  <c r="D85"/>
  <c r="D127"/>
  <c r="D130"/>
  <c r="D31"/>
  <c r="D37"/>
  <c r="D60"/>
  <c r="D94"/>
  <c r="D134"/>
  <c r="E110"/>
  <c r="D110" s="1"/>
  <c r="D111"/>
  <c r="E36"/>
  <c r="D126"/>
  <c r="D62"/>
  <c r="D49"/>
  <c r="D33"/>
  <c r="D131"/>
  <c r="D91"/>
  <c r="D50"/>
  <c r="D132"/>
  <c r="D112"/>
  <c r="D105"/>
  <c r="D77"/>
  <c r="D48"/>
  <c r="D44"/>
  <c r="D32"/>
  <c r="E73"/>
  <c r="D73" s="1"/>
  <c r="E96"/>
  <c r="F103"/>
  <c r="E75"/>
  <c r="D47"/>
  <c r="E89"/>
  <c r="F96"/>
  <c r="E103"/>
  <c r="F69"/>
  <c r="E84"/>
  <c r="E70" s="1"/>
  <c r="F42"/>
  <c r="F41" s="1"/>
  <c r="F40" s="1"/>
  <c r="F39" s="1"/>
  <c r="F75"/>
  <c r="F89"/>
  <c r="F70"/>
  <c r="F14"/>
  <c r="F13" s="1"/>
  <c r="F11" s="1"/>
  <c r="E25"/>
  <c r="D25" s="1"/>
  <c r="E42"/>
  <c r="E129"/>
  <c r="E59"/>
  <c r="E123"/>
  <c r="D129" l="1"/>
  <c r="D59"/>
  <c r="E58"/>
  <c r="D103"/>
  <c r="D42"/>
  <c r="D71"/>
  <c r="D89"/>
  <c r="D96"/>
  <c r="D75"/>
  <c r="D70"/>
  <c r="E35"/>
  <c r="D35" s="1"/>
  <c r="D36"/>
  <c r="E83"/>
  <c r="D84"/>
  <c r="E122"/>
  <c r="D122" s="1"/>
  <c r="D123"/>
  <c r="F68"/>
  <c r="E14"/>
  <c r="E13" s="1"/>
  <c r="E11" s="1"/>
  <c r="E41"/>
  <c r="E69"/>
  <c r="F57" l="1"/>
  <c r="F30" s="1"/>
  <c r="D41"/>
  <c r="E40"/>
  <c r="E39" s="1"/>
  <c r="D69"/>
  <c r="D13"/>
  <c r="D14"/>
  <c r="E82"/>
  <c r="D83"/>
  <c r="D58"/>
  <c r="D46"/>
  <c r="D82" l="1"/>
  <c r="E68"/>
  <c r="E57" s="1"/>
  <c r="D39"/>
  <c r="D40"/>
  <c r="F138"/>
  <c r="E30" l="1"/>
  <c r="E138" s="1"/>
  <c r="D138" s="1"/>
  <c r="D68"/>
  <c r="D11"/>
  <c r="D30" l="1"/>
  <c r="D57"/>
</calcChain>
</file>

<file path=xl/sharedStrings.xml><?xml version="1.0" encoding="utf-8"?>
<sst xmlns="http://schemas.openxmlformats.org/spreadsheetml/2006/main" count="194" uniqueCount="108">
  <si>
    <t>CONSILIUL JUDETEAN ARGES</t>
  </si>
  <si>
    <t>Anena  nr.  1</t>
  </si>
  <si>
    <t>la H.C.J.  Nr. _____ / ________2018</t>
  </si>
  <si>
    <t>Nr. crt.</t>
  </si>
  <si>
    <t>DENUMIRE INDICATORI</t>
  </si>
  <si>
    <t>COD</t>
  </si>
  <si>
    <t>III</t>
  </si>
  <si>
    <t>IV</t>
  </si>
  <si>
    <t>A</t>
  </si>
  <si>
    <t>B</t>
  </si>
  <si>
    <t>C</t>
  </si>
  <si>
    <t>SUME DEFALCATE DIN TVA (1+2+3)</t>
  </si>
  <si>
    <t>11.02.</t>
  </si>
  <si>
    <t>Sume def din TVA pentru finantarea cheltuielilor descentralizate  :</t>
  </si>
  <si>
    <t>11.02.01</t>
  </si>
  <si>
    <t xml:space="preserve">Sustinerea sistemului de protectie a copilului </t>
  </si>
  <si>
    <t xml:space="preserve">Centrele pentru persoane adulte cu handicap </t>
  </si>
  <si>
    <t>Camine persoane varstnice</t>
  </si>
  <si>
    <t xml:space="preserve">Programul pentru scoli  al Romaniei </t>
  </si>
  <si>
    <t>Fructe</t>
  </si>
  <si>
    <t>Invatamant special , din care :</t>
  </si>
  <si>
    <t>1.salarii, sporuri , indemnizatii si alte drepturi salariale</t>
  </si>
  <si>
    <t xml:space="preserve">      Cheltuieli cu bunuri si servicii</t>
  </si>
  <si>
    <t>hotarari judecatoresti</t>
  </si>
  <si>
    <t xml:space="preserve">       Drepturi copii cu cerinte educationale speciale care frecventeaza invatamantul special </t>
  </si>
  <si>
    <t>Cultura si culte din care (1+2 ):</t>
  </si>
  <si>
    <t xml:space="preserve">            1.   personal neclerical</t>
  </si>
  <si>
    <t xml:space="preserve">            2.  institutii de cultura preluate</t>
  </si>
  <si>
    <t>Sume def din TVA pentru evidenta populatiei</t>
  </si>
  <si>
    <t>h.</t>
  </si>
  <si>
    <t>Sume def din TVA reprez. drepturi pt copii cu cerinte educationale speciale integrati in invatamantul de masa H.G. 904/2014</t>
  </si>
  <si>
    <t>SECTIUNEA DE FUNCTIONARE</t>
  </si>
  <si>
    <t>Cheltuieli curente</t>
  </si>
  <si>
    <t xml:space="preserve">  I.             cheltuieli de personal</t>
  </si>
  <si>
    <t xml:space="preserve"> II.              cheltuieli materiale</t>
  </si>
  <si>
    <t>SECTIUNEA DE DEZVOLTARE</t>
  </si>
  <si>
    <t>Alte transferuri  de capital catre institutii publice</t>
  </si>
  <si>
    <t>51.02.29</t>
  </si>
  <si>
    <t>Proiecte cu finantare FEN</t>
  </si>
  <si>
    <t>X. Cheltuieli de capital</t>
  </si>
  <si>
    <t>Constructii</t>
  </si>
  <si>
    <t>71.01.01</t>
  </si>
  <si>
    <t>71.01.02</t>
  </si>
  <si>
    <t>71.01.03</t>
  </si>
  <si>
    <t>Alte active fixe</t>
  </si>
  <si>
    <t>71.01.30</t>
  </si>
  <si>
    <t>Reparatii capitale</t>
  </si>
  <si>
    <t>Cheltuieli neeligibile</t>
  </si>
  <si>
    <t>PROIECT "Conservarea si consolidarea Cetatii Poienari"</t>
  </si>
  <si>
    <t xml:space="preserve">PROIECT "Cresterea eficientei energetice a Spitalului de Recuperare Bradet </t>
  </si>
  <si>
    <t>54.02</t>
  </si>
  <si>
    <t>DIRECTIA JUDETEANA PENTRU EVIDENTA PERSOANELOR PITESTI</t>
  </si>
  <si>
    <t>54.02.10</t>
  </si>
  <si>
    <t>51.01.01</t>
  </si>
  <si>
    <t>Masini , echipamente si mijloace de transport</t>
  </si>
  <si>
    <t>67.02</t>
  </si>
  <si>
    <t>PERSONAL NECLERICAL</t>
  </si>
  <si>
    <t>67.02.50.02</t>
  </si>
  <si>
    <t>CENTRUL DE CULTURA "BRATIANU" STEFANESTI</t>
  </si>
  <si>
    <t>67.02.50.01</t>
  </si>
  <si>
    <t xml:space="preserve"> DIRECTIA GENERALA DE ASISTENTA SOCIALA SI PROTECTIA COPILULUI ARGES</t>
  </si>
  <si>
    <t>68.02.06</t>
  </si>
  <si>
    <t>Mobilier , aparatura birotica</t>
  </si>
  <si>
    <t>68.02.04</t>
  </si>
  <si>
    <t>CENTRUL DE INGRIJIRE SI ASISTENTA PITESTI</t>
  </si>
  <si>
    <t>68.02.04.01</t>
  </si>
  <si>
    <t>CENTRUL DE INGRIJIRE SI ASISTENTA BASCOVELE</t>
  </si>
  <si>
    <t>68.02.04.02</t>
  </si>
  <si>
    <t>CENTRUL DE INTEGRARE PRIN TERAPIE OCUPATIONALA TIGVENI</t>
  </si>
  <si>
    <t>68.02.05.02.01</t>
  </si>
  <si>
    <t>COMPLEXUL DE LOCUINTE PROTEJATE TIGVENI</t>
  </si>
  <si>
    <t>CENTRUL DE RECUPERARE SI REABILITARE NEUROPSIHIATRICA CALINESTI</t>
  </si>
  <si>
    <t>COMPLEXUL DE SERVICII PENTRU PERSOANE CU DIZABILITATI VULTURESTI</t>
  </si>
  <si>
    <t>68.02.05.02.03</t>
  </si>
  <si>
    <t>CENTRUL VULTURESTI</t>
  </si>
  <si>
    <t>68.02.05.02.04</t>
  </si>
  <si>
    <t>COMPLEXUL DE LOCUINTE PROTEJATE BUZOIESTI</t>
  </si>
  <si>
    <t>CAMIN PERSOANE VARSTNICE MOZACENI</t>
  </si>
  <si>
    <t>ProiecteFEN</t>
  </si>
  <si>
    <t xml:space="preserve"> DEFICIT</t>
  </si>
  <si>
    <t xml:space="preserve">ASIGURARI SI ASIST. SOCIALA </t>
  </si>
  <si>
    <t>VENITURI - TOTAL</t>
  </si>
  <si>
    <t xml:space="preserve">ALTE SERVICII PUBLICE GENERALE </t>
  </si>
  <si>
    <t xml:space="preserve">CULTURA, RECREERE SI RELIGIE </t>
  </si>
  <si>
    <t xml:space="preserve">CENTRE DE ASISTENTA </t>
  </si>
  <si>
    <t>INFLUENTE</t>
  </si>
  <si>
    <t>LA BUGETUL LOCAL PE ANUL 2018</t>
  </si>
  <si>
    <t>TRIM</t>
  </si>
  <si>
    <t xml:space="preserve">    cheltuieli materiale</t>
  </si>
  <si>
    <t xml:space="preserve">Cheltuieli cu bunurile si serviciile </t>
  </si>
  <si>
    <t>VI. Transferuri catre institutii publice din care:</t>
  </si>
  <si>
    <t>Cheltuieli de personal</t>
  </si>
  <si>
    <t xml:space="preserve"> Alte cheltuieli - contrib salariz pers neclerical</t>
  </si>
  <si>
    <t xml:space="preserve">TOTAL CHELTUIELI - TOTAL </t>
  </si>
  <si>
    <t>50.02</t>
  </si>
  <si>
    <t>B.1</t>
  </si>
  <si>
    <t>B.2</t>
  </si>
  <si>
    <t>C.1</t>
  </si>
  <si>
    <t>C.2</t>
  </si>
  <si>
    <t>C.2.1</t>
  </si>
  <si>
    <t>C.2.3</t>
  </si>
  <si>
    <t>C.2.4</t>
  </si>
  <si>
    <t>C.2.5</t>
  </si>
  <si>
    <t>C.2.2</t>
  </si>
  <si>
    <t>C.2.6</t>
  </si>
  <si>
    <t>C.2.7</t>
  </si>
  <si>
    <t>C.2.8</t>
  </si>
  <si>
    <t xml:space="preserve">TOTAL    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</si>
</sst>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2" borderId="0" xfId="0" applyFont="1" applyFill="1"/>
    <xf numFmtId="0" fontId="11" fillId="3" borderId="6" xfId="0" applyFont="1" applyFill="1" applyBorder="1"/>
    <xf numFmtId="0" fontId="11" fillId="3" borderId="7" xfId="0" applyFont="1" applyFill="1" applyBorder="1"/>
    <xf numFmtId="0" fontId="2" fillId="3" borderId="8" xfId="0" applyFont="1" applyFill="1" applyBorder="1" applyAlignment="1">
      <alignment horizontal="center"/>
    </xf>
    <xf numFmtId="4" fontId="2" fillId="4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7" xfId="0" applyFont="1" applyFill="1" applyBorder="1"/>
    <xf numFmtId="4" fontId="9" fillId="0" borderId="2" xfId="0" applyNumberFormat="1" applyFont="1" applyFill="1" applyBorder="1"/>
    <xf numFmtId="4" fontId="6" fillId="0" borderId="2" xfId="0" applyNumberFormat="1" applyFont="1" applyFill="1" applyBorder="1"/>
    <xf numFmtId="0" fontId="11" fillId="0" borderId="5" xfId="0" applyFont="1" applyFill="1" applyBorder="1"/>
    <xf numFmtId="0" fontId="2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4" fontId="6" fillId="2" borderId="2" xfId="0" applyNumberFormat="1" applyFont="1" applyFill="1" applyBorder="1"/>
    <xf numFmtId="0" fontId="11" fillId="0" borderId="2" xfId="0" applyFont="1" applyFill="1" applyBorder="1" applyAlignment="1">
      <alignment horizontal="right"/>
    </xf>
    <xf numFmtId="0" fontId="11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/>
    <xf numFmtId="4" fontId="1" fillId="2" borderId="2" xfId="0" applyNumberFormat="1" applyFont="1" applyFill="1" applyBorder="1"/>
    <xf numFmtId="0" fontId="11" fillId="0" borderId="2" xfId="0" applyFont="1" applyFill="1" applyBorder="1"/>
    <xf numFmtId="0" fontId="12" fillId="0" borderId="2" xfId="0" applyFont="1" applyFill="1" applyBorder="1"/>
    <xf numFmtId="0" fontId="11" fillId="5" borderId="2" xfId="0" applyFont="1" applyFill="1" applyBorder="1"/>
    <xf numFmtId="0" fontId="11" fillId="5" borderId="7" xfId="0" applyFont="1" applyFill="1" applyBorder="1"/>
    <xf numFmtId="0" fontId="2" fillId="5" borderId="8" xfId="0" applyFont="1" applyFill="1" applyBorder="1" applyAlignment="1">
      <alignment horizontal="center"/>
    </xf>
    <xf numFmtId="4" fontId="1" fillId="5" borderId="2" xfId="0" applyNumberFormat="1" applyFont="1" applyFill="1" applyBorder="1"/>
    <xf numFmtId="0" fontId="11" fillId="5" borderId="6" xfId="0" applyFont="1" applyFill="1" applyBorder="1"/>
    <xf numFmtId="0" fontId="9" fillId="5" borderId="3" xfId="0" applyFont="1" applyFill="1" applyBorder="1" applyAlignment="1">
      <alignment horizontal="center"/>
    </xf>
    <xf numFmtId="0" fontId="12" fillId="0" borderId="0" xfId="0" applyFont="1" applyFill="1" applyBorder="1"/>
    <xf numFmtId="0" fontId="11" fillId="5" borderId="5" xfId="0" applyFont="1" applyFill="1" applyBorder="1"/>
    <xf numFmtId="0" fontId="11" fillId="2" borderId="5" xfId="0" applyFont="1" applyFill="1" applyBorder="1" applyAlignment="1">
      <alignment wrapText="1"/>
    </xf>
    <xf numFmtId="0" fontId="12" fillId="0" borderId="0" xfId="0" applyFont="1" applyFill="1"/>
    <xf numFmtId="4" fontId="16" fillId="0" borderId="2" xfId="0" applyNumberFormat="1" applyFont="1" applyFill="1" applyBorder="1"/>
    <xf numFmtId="14" fontId="2" fillId="0" borderId="2" xfId="0" applyNumberFormat="1" applyFont="1" applyFill="1" applyBorder="1"/>
    <xf numFmtId="0" fontId="12" fillId="6" borderId="0" xfId="1" applyFont="1" applyFill="1" applyBorder="1"/>
    <xf numFmtId="49" fontId="9" fillId="6" borderId="0" xfId="1" applyNumberFormat="1" applyFont="1" applyFill="1" applyBorder="1" applyAlignment="1">
      <alignment horizontal="center"/>
    </xf>
    <xf numFmtId="0" fontId="11" fillId="7" borderId="2" xfId="0" applyFont="1" applyFill="1" applyBorder="1"/>
    <xf numFmtId="0" fontId="15" fillId="7" borderId="2" xfId="0" applyFont="1" applyFill="1" applyBorder="1"/>
    <xf numFmtId="0" fontId="14" fillId="7" borderId="3" xfId="0" applyFont="1" applyFill="1" applyBorder="1" applyAlignment="1">
      <alignment horizontal="center"/>
    </xf>
    <xf numFmtId="4" fontId="13" fillId="7" borderId="2" xfId="0" applyNumberFormat="1" applyFont="1" applyFill="1" applyBorder="1"/>
    <xf numFmtId="0" fontId="15" fillId="0" borderId="0" xfId="0" applyFont="1" applyFill="1" applyBorder="1"/>
    <xf numFmtId="0" fontId="14" fillId="0" borderId="0" xfId="0" applyFont="1" applyFill="1" applyBorder="1"/>
    <xf numFmtId="2" fontId="6" fillId="0" borderId="0" xfId="0" applyNumberFormat="1" applyFont="1" applyFill="1"/>
    <xf numFmtId="0" fontId="11" fillId="0" borderId="9" xfId="0" applyFont="1" applyFill="1" applyBorder="1" applyAlignment="1">
      <alignment wrapText="1"/>
    </xf>
    <xf numFmtId="4" fontId="2" fillId="0" borderId="10" xfId="0" applyNumberFormat="1" applyFont="1" applyFill="1" applyBorder="1"/>
    <xf numFmtId="0" fontId="11" fillId="0" borderId="0" xfId="0" applyFont="1" applyFill="1" applyBorder="1" applyAlignment="1">
      <alignment wrapText="1"/>
    </xf>
    <xf numFmtId="4" fontId="2" fillId="0" borderId="0" xfId="0" applyNumberFormat="1" applyFont="1" applyFill="1" applyBorder="1"/>
    <xf numFmtId="0" fontId="18" fillId="0" borderId="2" xfId="0" applyFont="1" applyBorder="1" applyAlignment="1">
      <alignment horizontal="left" wrapText="1"/>
    </xf>
    <xf numFmtId="4" fontId="2" fillId="0" borderId="2" xfId="0" applyNumberFormat="1" applyFont="1" applyFill="1" applyBorder="1"/>
    <xf numFmtId="4" fontId="2" fillId="5" borderId="2" xfId="0" applyNumberFormat="1" applyFont="1" applyFill="1" applyBorder="1"/>
    <xf numFmtId="0" fontId="9" fillId="0" borderId="0" xfId="0" applyFont="1" applyFill="1" applyBorder="1"/>
    <xf numFmtId="0" fontId="7" fillId="0" borderId="0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" fontId="6" fillId="5" borderId="2" xfId="0" applyNumberFormat="1" applyFont="1" applyFill="1" applyBorder="1"/>
    <xf numFmtId="0" fontId="12" fillId="5" borderId="5" xfId="0" applyFont="1" applyFill="1" applyBorder="1"/>
    <xf numFmtId="0" fontId="11" fillId="5" borderId="5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4" fontId="2" fillId="2" borderId="2" xfId="0" applyNumberFormat="1" applyFont="1" applyFill="1" applyBorder="1"/>
    <xf numFmtId="4" fontId="13" fillId="2" borderId="2" xfId="0" applyNumberFormat="1" applyFont="1" applyFill="1" applyBorder="1"/>
    <xf numFmtId="4" fontId="17" fillId="2" borderId="2" xfId="0" applyNumberFormat="1" applyFont="1" applyFill="1" applyBorder="1"/>
    <xf numFmtId="4" fontId="16" fillId="2" borderId="2" xfId="0" applyNumberFormat="1" applyFont="1" applyFill="1" applyBorder="1"/>
    <xf numFmtId="0" fontId="1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6" fillId="0" borderId="0" xfId="0" applyFont="1" applyAlignment="1"/>
    <xf numFmtId="0" fontId="3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</cellXfs>
  <cellStyles count="2">
    <cellStyle name="Normal" xfId="0" builtinId="0"/>
    <cellStyle name="Normal_Anexa F 140 146 10.0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2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3" sqref="D13"/>
    </sheetView>
  </sheetViews>
  <sheetFormatPr defaultRowHeight="12.75"/>
  <cols>
    <col min="1" max="1" width="5.140625" style="6" customWidth="1"/>
    <col min="2" max="2" width="49.42578125" style="6" customWidth="1"/>
    <col min="3" max="3" width="10" style="70" customWidth="1"/>
    <col min="4" max="4" width="10.7109375" style="6" customWidth="1"/>
    <col min="5" max="5" width="9.28515625" style="6" customWidth="1"/>
    <col min="6" max="6" width="8.5703125" style="6" customWidth="1"/>
    <col min="7" max="7" width="9.5703125" style="6" bestFit="1" customWidth="1"/>
    <col min="8" max="16384" width="9.140625" style="6"/>
  </cols>
  <sheetData>
    <row r="1" spans="1:7" s="3" customFormat="1">
      <c r="A1" s="1"/>
      <c r="B1" s="1" t="s">
        <v>0</v>
      </c>
      <c r="C1" s="2"/>
      <c r="D1" s="1" t="s">
        <v>1</v>
      </c>
      <c r="F1" s="1"/>
    </row>
    <row r="2" spans="1:7" ht="18.75">
      <c r="A2" s="4"/>
      <c r="B2" s="82"/>
      <c r="C2" s="82"/>
      <c r="D2" s="5" t="s">
        <v>2</v>
      </c>
      <c r="F2" s="5"/>
    </row>
    <row r="3" spans="1:7" ht="18.75">
      <c r="A3" s="4"/>
      <c r="B3" s="7"/>
      <c r="C3" s="8"/>
      <c r="D3" s="5"/>
      <c r="E3" s="5"/>
      <c r="F3" s="5"/>
    </row>
    <row r="4" spans="1:7" ht="18.75">
      <c r="A4" s="4"/>
      <c r="B4" s="7"/>
      <c r="C4" s="8"/>
      <c r="D4" s="5"/>
      <c r="E4" s="5"/>
      <c r="F4" s="5"/>
    </row>
    <row r="5" spans="1:7" ht="18.75">
      <c r="A5" s="83" t="s">
        <v>85</v>
      </c>
      <c r="B5" s="84"/>
      <c r="C5" s="84"/>
      <c r="D5" s="84"/>
      <c r="E5" s="84"/>
      <c r="F5" s="84"/>
    </row>
    <row r="6" spans="1:7" ht="15.75">
      <c r="A6" s="85" t="s">
        <v>86</v>
      </c>
      <c r="B6" s="86"/>
      <c r="C6" s="86"/>
      <c r="D6" s="86"/>
      <c r="E6" s="86"/>
      <c r="F6" s="86"/>
    </row>
    <row r="7" spans="1:7" ht="15.75">
      <c r="A7" s="9"/>
      <c r="B7" s="87"/>
      <c r="C7" s="84"/>
      <c r="D7" s="84"/>
      <c r="E7" s="84"/>
      <c r="F7" s="84"/>
    </row>
    <row r="8" spans="1:7">
      <c r="A8" s="9"/>
      <c r="B8" s="10"/>
      <c r="C8" s="11"/>
      <c r="E8" s="12"/>
      <c r="F8" s="12"/>
    </row>
    <row r="9" spans="1:7" ht="49.5" customHeight="1">
      <c r="A9" s="88" t="s">
        <v>3</v>
      </c>
      <c r="B9" s="13" t="s">
        <v>4</v>
      </c>
      <c r="C9" s="14" t="s">
        <v>5</v>
      </c>
      <c r="D9" s="15" t="s">
        <v>107</v>
      </c>
      <c r="E9" s="71" t="s">
        <v>87</v>
      </c>
      <c r="F9" s="72" t="s">
        <v>87</v>
      </c>
    </row>
    <row r="10" spans="1:7" ht="24.75" customHeight="1">
      <c r="A10" s="89"/>
      <c r="B10" s="16"/>
      <c r="C10" s="17"/>
      <c r="D10" s="18">
        <v>2018</v>
      </c>
      <c r="E10" s="18" t="s">
        <v>6</v>
      </c>
      <c r="F10" s="18" t="s">
        <v>7</v>
      </c>
      <c r="G10" s="19"/>
    </row>
    <row r="11" spans="1:7" ht="14.25">
      <c r="A11" s="43"/>
      <c r="B11" s="40" t="s">
        <v>81</v>
      </c>
      <c r="C11" s="41"/>
      <c r="D11" s="66">
        <f>E11+F11</f>
        <v>0</v>
      </c>
      <c r="E11" s="66">
        <f>E13</f>
        <v>3000</v>
      </c>
      <c r="F11" s="66">
        <f>F13</f>
        <v>-3000</v>
      </c>
      <c r="G11" s="19"/>
    </row>
    <row r="12" spans="1:7" ht="14.25">
      <c r="A12" s="20"/>
      <c r="B12" s="21" t="s">
        <v>31</v>
      </c>
      <c r="C12" s="22"/>
      <c r="D12" s="78">
        <f>E12+F12</f>
        <v>0</v>
      </c>
      <c r="E12" s="78">
        <f>E13</f>
        <v>3000</v>
      </c>
      <c r="F12" s="78">
        <f>F13</f>
        <v>-3000</v>
      </c>
      <c r="G12" s="19"/>
    </row>
    <row r="13" spans="1:7" ht="14.25">
      <c r="A13" s="24"/>
      <c r="B13" s="28" t="s">
        <v>11</v>
      </c>
      <c r="C13" s="30" t="s">
        <v>12</v>
      </c>
      <c r="D13" s="78">
        <f t="shared" ref="D13:D69" si="0">E13+F13</f>
        <v>0</v>
      </c>
      <c r="E13" s="79">
        <f>E14</f>
        <v>3000</v>
      </c>
      <c r="F13" s="79">
        <f>F14</f>
        <v>-3000</v>
      </c>
      <c r="G13" s="19"/>
    </row>
    <row r="14" spans="1:7" ht="26.25" customHeight="1">
      <c r="A14" s="32"/>
      <c r="B14" s="33" t="s">
        <v>13</v>
      </c>
      <c r="C14" s="30" t="s">
        <v>14</v>
      </c>
      <c r="D14" s="78">
        <f t="shared" si="0"/>
        <v>0</v>
      </c>
      <c r="E14" s="36">
        <f>E15+E16+E18+E19+E20+E25+E28+E29+E17</f>
        <v>3000</v>
      </c>
      <c r="F14" s="36">
        <f>F15+F16+F18+F19+F20+F25+F28+F29+F17</f>
        <v>-3000</v>
      </c>
      <c r="G14" s="19"/>
    </row>
    <row r="15" spans="1:7" ht="15" customHeight="1">
      <c r="A15" s="32"/>
      <c r="B15" s="34" t="s">
        <v>15</v>
      </c>
      <c r="C15" s="30" t="s">
        <v>14</v>
      </c>
      <c r="D15" s="78">
        <f t="shared" si="0"/>
        <v>0</v>
      </c>
      <c r="E15" s="31">
        <v>1094</v>
      </c>
      <c r="F15" s="31">
        <v>-1094</v>
      </c>
      <c r="G15" s="19"/>
    </row>
    <row r="16" spans="1:7" ht="15">
      <c r="A16" s="32"/>
      <c r="B16" s="35" t="s">
        <v>16</v>
      </c>
      <c r="C16" s="30" t="s">
        <v>14</v>
      </c>
      <c r="D16" s="78">
        <f t="shared" si="0"/>
        <v>0</v>
      </c>
      <c r="E16" s="31">
        <v>1370</v>
      </c>
      <c r="F16" s="31">
        <v>-1370</v>
      </c>
      <c r="G16" s="19"/>
    </row>
    <row r="17" spans="1:7" ht="15">
      <c r="A17" s="32"/>
      <c r="B17" s="35" t="s">
        <v>17</v>
      </c>
      <c r="C17" s="30" t="s">
        <v>14</v>
      </c>
      <c r="D17" s="78">
        <f t="shared" si="0"/>
        <v>0</v>
      </c>
      <c r="E17" s="31">
        <v>11</v>
      </c>
      <c r="F17" s="31">
        <v>-11</v>
      </c>
      <c r="G17" s="19"/>
    </row>
    <row r="18" spans="1:7" ht="12" hidden="1" customHeight="1">
      <c r="A18" s="32"/>
      <c r="B18" s="35" t="s">
        <v>18</v>
      </c>
      <c r="C18" s="30" t="s">
        <v>14</v>
      </c>
      <c r="D18" s="78">
        <f t="shared" si="0"/>
        <v>0</v>
      </c>
      <c r="E18" s="31">
        <v>0</v>
      </c>
      <c r="F18" s="31">
        <v>0</v>
      </c>
      <c r="G18" s="19"/>
    </row>
    <row r="19" spans="1:7" ht="15" hidden="1">
      <c r="A19" s="32"/>
      <c r="B19" s="35" t="s">
        <v>19</v>
      </c>
      <c r="C19" s="30"/>
      <c r="D19" s="78">
        <f t="shared" si="0"/>
        <v>0</v>
      </c>
      <c r="E19" s="31">
        <v>0</v>
      </c>
      <c r="F19" s="31">
        <v>0</v>
      </c>
      <c r="G19" s="19"/>
    </row>
    <row r="20" spans="1:7" ht="15" hidden="1">
      <c r="A20" s="32"/>
      <c r="B20" s="35" t="s">
        <v>20</v>
      </c>
      <c r="C20" s="30" t="s">
        <v>14</v>
      </c>
      <c r="D20" s="78">
        <f t="shared" si="0"/>
        <v>0</v>
      </c>
      <c r="E20" s="36">
        <v>0</v>
      </c>
      <c r="F20" s="36">
        <v>0</v>
      </c>
      <c r="G20" s="19"/>
    </row>
    <row r="21" spans="1:7" ht="0.75" hidden="1" customHeight="1">
      <c r="A21" s="32"/>
      <c r="B21" s="35" t="s">
        <v>21</v>
      </c>
      <c r="C21" s="30"/>
      <c r="D21" s="78">
        <f t="shared" si="0"/>
        <v>0</v>
      </c>
      <c r="E21" s="31">
        <v>0</v>
      </c>
      <c r="F21" s="31">
        <v>0</v>
      </c>
      <c r="G21" s="19"/>
    </row>
    <row r="22" spans="1:7" ht="15" hidden="1">
      <c r="A22" s="32"/>
      <c r="B22" s="35" t="s">
        <v>22</v>
      </c>
      <c r="C22" s="30" t="s">
        <v>14</v>
      </c>
      <c r="D22" s="78">
        <f t="shared" si="0"/>
        <v>0</v>
      </c>
      <c r="E22" s="31">
        <v>0</v>
      </c>
      <c r="F22" s="31">
        <v>0</v>
      </c>
      <c r="G22" s="19"/>
    </row>
    <row r="23" spans="1:7" ht="0.75" hidden="1" customHeight="1">
      <c r="A23" s="32"/>
      <c r="B23" s="35" t="s">
        <v>23</v>
      </c>
      <c r="C23" s="30"/>
      <c r="D23" s="78">
        <f t="shared" si="0"/>
        <v>0</v>
      </c>
      <c r="E23" s="31"/>
      <c r="F23" s="31"/>
      <c r="G23" s="19"/>
    </row>
    <row r="24" spans="1:7" ht="26.25" hidden="1" customHeight="1">
      <c r="A24" s="32"/>
      <c r="B24" s="34" t="s">
        <v>24</v>
      </c>
      <c r="C24" s="30" t="s">
        <v>14</v>
      </c>
      <c r="D24" s="78">
        <f t="shared" si="0"/>
        <v>382</v>
      </c>
      <c r="E24" s="31">
        <v>0</v>
      </c>
      <c r="F24" s="31">
        <v>382</v>
      </c>
      <c r="G24" s="19"/>
    </row>
    <row r="25" spans="1:7" ht="15">
      <c r="A25" s="32"/>
      <c r="B25" s="35" t="s">
        <v>25</v>
      </c>
      <c r="C25" s="30" t="s">
        <v>14</v>
      </c>
      <c r="D25" s="78">
        <f t="shared" si="0"/>
        <v>0</v>
      </c>
      <c r="E25" s="36">
        <f>E26+E27</f>
        <v>300</v>
      </c>
      <c r="F25" s="36">
        <f>F26+F27</f>
        <v>-300</v>
      </c>
      <c r="G25" s="19"/>
    </row>
    <row r="26" spans="1:7" ht="15">
      <c r="A26" s="32"/>
      <c r="B26" s="35" t="s">
        <v>26</v>
      </c>
      <c r="C26" s="30" t="s">
        <v>14</v>
      </c>
      <c r="D26" s="78">
        <f t="shared" si="0"/>
        <v>0</v>
      </c>
      <c r="E26" s="31">
        <v>125</v>
      </c>
      <c r="F26" s="31">
        <v>-125</v>
      </c>
      <c r="G26" s="19"/>
    </row>
    <row r="27" spans="1:7" ht="15">
      <c r="A27" s="32"/>
      <c r="B27" s="35" t="s">
        <v>27</v>
      </c>
      <c r="C27" s="30" t="s">
        <v>14</v>
      </c>
      <c r="D27" s="78">
        <f t="shared" si="0"/>
        <v>0</v>
      </c>
      <c r="E27" s="31">
        <v>175</v>
      </c>
      <c r="F27" s="31">
        <v>-175</v>
      </c>
      <c r="G27" s="19"/>
    </row>
    <row r="28" spans="1:7" ht="17.25" customHeight="1">
      <c r="A28" s="32"/>
      <c r="B28" s="35" t="s">
        <v>28</v>
      </c>
      <c r="C28" s="30" t="s">
        <v>14</v>
      </c>
      <c r="D28" s="78">
        <f t="shared" si="0"/>
        <v>0</v>
      </c>
      <c r="E28" s="31">
        <v>225</v>
      </c>
      <c r="F28" s="31">
        <v>-225</v>
      </c>
      <c r="G28" s="19"/>
    </row>
    <row r="29" spans="1:7" ht="0.75" customHeight="1">
      <c r="A29" s="32" t="s">
        <v>29</v>
      </c>
      <c r="B29" s="34" t="s">
        <v>30</v>
      </c>
      <c r="C29" s="30"/>
      <c r="D29" s="23">
        <f t="shared" si="0"/>
        <v>0</v>
      </c>
      <c r="E29" s="27"/>
      <c r="F29" s="27"/>
      <c r="G29" s="19"/>
    </row>
    <row r="30" spans="1:7" ht="18" customHeight="1">
      <c r="A30" s="39"/>
      <c r="B30" s="39" t="s">
        <v>93</v>
      </c>
      <c r="C30" s="73" t="s">
        <v>94</v>
      </c>
      <c r="D30" s="66">
        <f t="shared" si="0"/>
        <v>0</v>
      </c>
      <c r="E30" s="42">
        <f>E39+E46+E57</f>
        <v>3000</v>
      </c>
      <c r="F30" s="42">
        <f>F39+F46+F57</f>
        <v>-3000</v>
      </c>
      <c r="G30" s="19"/>
    </row>
    <row r="31" spans="1:7" ht="33" hidden="1" customHeight="1">
      <c r="A31" s="39"/>
      <c r="B31" s="46" t="s">
        <v>48</v>
      </c>
      <c r="C31" s="44"/>
      <c r="D31" s="66">
        <f t="shared" si="0"/>
        <v>0</v>
      </c>
      <c r="E31" s="74">
        <f t="shared" ref="E31:F33" si="1">E32</f>
        <v>0</v>
      </c>
      <c r="F31" s="74">
        <f t="shared" si="1"/>
        <v>0</v>
      </c>
      <c r="G31" s="19"/>
    </row>
    <row r="32" spans="1:7" ht="33.75" hidden="1" customHeight="1">
      <c r="A32" s="39"/>
      <c r="B32" s="75" t="s">
        <v>35</v>
      </c>
      <c r="C32" s="44"/>
      <c r="D32" s="66">
        <f t="shared" si="0"/>
        <v>0</v>
      </c>
      <c r="E32" s="74">
        <f t="shared" si="1"/>
        <v>0</v>
      </c>
      <c r="F32" s="74">
        <f t="shared" si="1"/>
        <v>0</v>
      </c>
      <c r="G32" s="19"/>
    </row>
    <row r="33" spans="1:7" ht="33.75" hidden="1" customHeight="1">
      <c r="A33" s="39"/>
      <c r="B33" s="75" t="s">
        <v>38</v>
      </c>
      <c r="C33" s="44">
        <v>58</v>
      </c>
      <c r="D33" s="66">
        <f t="shared" si="0"/>
        <v>0</v>
      </c>
      <c r="E33" s="74">
        <f t="shared" si="1"/>
        <v>0</v>
      </c>
      <c r="F33" s="74">
        <f t="shared" si="1"/>
        <v>0</v>
      </c>
      <c r="G33" s="19"/>
    </row>
    <row r="34" spans="1:7" ht="32.25" hidden="1" customHeight="1">
      <c r="A34" s="39"/>
      <c r="B34" s="75" t="s">
        <v>47</v>
      </c>
      <c r="C34" s="44">
        <v>58</v>
      </c>
      <c r="D34" s="66">
        <f t="shared" si="0"/>
        <v>0</v>
      </c>
      <c r="E34" s="74">
        <v>0</v>
      </c>
      <c r="F34" s="74">
        <v>0</v>
      </c>
      <c r="G34" s="19"/>
    </row>
    <row r="35" spans="1:7" ht="33.75" hidden="1" customHeight="1">
      <c r="A35" s="39"/>
      <c r="B35" s="76" t="s">
        <v>49</v>
      </c>
      <c r="C35" s="77"/>
      <c r="D35" s="66">
        <f t="shared" si="0"/>
        <v>0</v>
      </c>
      <c r="E35" s="42">
        <f t="shared" ref="E35:F37" si="2">E36</f>
        <v>0</v>
      </c>
      <c r="F35" s="42">
        <f t="shared" si="2"/>
        <v>0</v>
      </c>
      <c r="G35" s="19"/>
    </row>
    <row r="36" spans="1:7" ht="15.75" hidden="1" customHeight="1">
      <c r="A36" s="39"/>
      <c r="B36" s="75" t="s">
        <v>35</v>
      </c>
      <c r="C36" s="44"/>
      <c r="D36" s="66">
        <f t="shared" si="0"/>
        <v>0</v>
      </c>
      <c r="E36" s="74">
        <f t="shared" si="2"/>
        <v>0</v>
      </c>
      <c r="F36" s="74">
        <f t="shared" si="2"/>
        <v>0</v>
      </c>
      <c r="G36" s="19"/>
    </row>
    <row r="37" spans="1:7" ht="17.25" hidden="1" customHeight="1">
      <c r="A37" s="39"/>
      <c r="B37" s="75" t="s">
        <v>38</v>
      </c>
      <c r="C37" s="44">
        <v>58</v>
      </c>
      <c r="D37" s="66">
        <f t="shared" si="0"/>
        <v>0</v>
      </c>
      <c r="E37" s="74">
        <f t="shared" si="2"/>
        <v>0</v>
      </c>
      <c r="F37" s="74">
        <f t="shared" si="2"/>
        <v>0</v>
      </c>
      <c r="G37" s="19"/>
    </row>
    <row r="38" spans="1:7" ht="17.25" hidden="1" customHeight="1">
      <c r="A38" s="39"/>
      <c r="B38" s="75" t="s">
        <v>47</v>
      </c>
      <c r="C38" s="44">
        <v>58</v>
      </c>
      <c r="D38" s="66">
        <f t="shared" si="0"/>
        <v>0</v>
      </c>
      <c r="E38" s="74"/>
      <c r="F38" s="74"/>
      <c r="G38" s="19"/>
    </row>
    <row r="39" spans="1:7" ht="14.25">
      <c r="A39" s="39" t="s">
        <v>8</v>
      </c>
      <c r="B39" s="76" t="s">
        <v>82</v>
      </c>
      <c r="C39" s="77" t="s">
        <v>50</v>
      </c>
      <c r="D39" s="66">
        <f t="shared" si="0"/>
        <v>0</v>
      </c>
      <c r="E39" s="42">
        <f>E40</f>
        <v>225</v>
      </c>
      <c r="F39" s="42">
        <f>F40</f>
        <v>-225</v>
      </c>
      <c r="G39" s="19"/>
    </row>
    <row r="40" spans="1:7" ht="28.5">
      <c r="A40" s="37"/>
      <c r="B40" s="47" t="s">
        <v>51</v>
      </c>
      <c r="C40" s="29" t="s">
        <v>52</v>
      </c>
      <c r="D40" s="78">
        <f t="shared" si="0"/>
        <v>0</v>
      </c>
      <c r="E40" s="36">
        <f>E41</f>
        <v>225</v>
      </c>
      <c r="F40" s="36">
        <f>F41</f>
        <v>-225</v>
      </c>
      <c r="G40" s="19"/>
    </row>
    <row r="41" spans="1:7" ht="14.25">
      <c r="A41" s="37"/>
      <c r="B41" s="25" t="s">
        <v>31</v>
      </c>
      <c r="C41" s="29"/>
      <c r="D41" s="78">
        <f t="shared" si="0"/>
        <v>0</v>
      </c>
      <c r="E41" s="36">
        <f t="shared" ref="E41:F42" si="3">E42</f>
        <v>225</v>
      </c>
      <c r="F41" s="36">
        <f t="shared" si="3"/>
        <v>-225</v>
      </c>
      <c r="G41" s="19"/>
    </row>
    <row r="42" spans="1:7" ht="15">
      <c r="A42" s="37"/>
      <c r="B42" s="35" t="s">
        <v>32</v>
      </c>
      <c r="C42" s="30">
        <v>0.01</v>
      </c>
      <c r="D42" s="78">
        <f t="shared" si="0"/>
        <v>0</v>
      </c>
      <c r="E42" s="31">
        <f t="shared" si="3"/>
        <v>225</v>
      </c>
      <c r="F42" s="31">
        <f t="shared" si="3"/>
        <v>-225</v>
      </c>
      <c r="G42" s="19"/>
    </row>
    <row r="43" spans="1:7" ht="15">
      <c r="A43" s="37"/>
      <c r="B43" s="35" t="s">
        <v>90</v>
      </c>
      <c r="C43" s="30" t="s">
        <v>53</v>
      </c>
      <c r="D43" s="78">
        <f t="shared" si="0"/>
        <v>0</v>
      </c>
      <c r="E43" s="31">
        <f>E44+E45</f>
        <v>225</v>
      </c>
      <c r="F43" s="31">
        <f>F44+F45</f>
        <v>-225</v>
      </c>
      <c r="G43" s="19"/>
    </row>
    <row r="44" spans="1:7" ht="15">
      <c r="A44" s="37"/>
      <c r="B44" s="35" t="s">
        <v>91</v>
      </c>
      <c r="C44" s="30">
        <v>10</v>
      </c>
      <c r="D44" s="78">
        <f t="shared" si="0"/>
        <v>0</v>
      </c>
      <c r="E44" s="31">
        <v>165</v>
      </c>
      <c r="F44" s="31">
        <v>-165</v>
      </c>
      <c r="G44" s="19"/>
    </row>
    <row r="45" spans="1:7" ht="17.25" customHeight="1">
      <c r="A45" s="37"/>
      <c r="B45" s="35" t="s">
        <v>89</v>
      </c>
      <c r="C45" s="30">
        <v>20</v>
      </c>
      <c r="D45" s="78">
        <f t="shared" si="0"/>
        <v>0</v>
      </c>
      <c r="E45" s="31">
        <v>60</v>
      </c>
      <c r="F45" s="31">
        <v>-60</v>
      </c>
      <c r="G45" s="19"/>
    </row>
    <row r="46" spans="1:7" ht="26.25" customHeight="1">
      <c r="A46" s="39" t="s">
        <v>9</v>
      </c>
      <c r="B46" s="76" t="s">
        <v>83</v>
      </c>
      <c r="C46" s="77" t="s">
        <v>55</v>
      </c>
      <c r="D46" s="66">
        <f t="shared" si="0"/>
        <v>0</v>
      </c>
      <c r="E46" s="42">
        <f>E47+E53</f>
        <v>300</v>
      </c>
      <c r="F46" s="42">
        <f>F47+F53</f>
        <v>-300</v>
      </c>
    </row>
    <row r="47" spans="1:7" ht="28.5">
      <c r="A47" s="37" t="s">
        <v>95</v>
      </c>
      <c r="B47" s="47" t="s">
        <v>58</v>
      </c>
      <c r="C47" s="30" t="s">
        <v>59</v>
      </c>
      <c r="D47" s="78">
        <f t="shared" si="0"/>
        <v>0</v>
      </c>
      <c r="E47" s="80">
        <f>E48</f>
        <v>175</v>
      </c>
      <c r="F47" s="80">
        <f>F48</f>
        <v>-175</v>
      </c>
    </row>
    <row r="48" spans="1:7" ht="14.25">
      <c r="A48" s="37"/>
      <c r="B48" s="25" t="s">
        <v>31</v>
      </c>
      <c r="C48" s="30"/>
      <c r="D48" s="78">
        <f t="shared" si="0"/>
        <v>0</v>
      </c>
      <c r="E48" s="80">
        <f t="shared" ref="E48:F49" si="4">E49</f>
        <v>175</v>
      </c>
      <c r="F48" s="80">
        <f t="shared" si="4"/>
        <v>-175</v>
      </c>
    </row>
    <row r="49" spans="1:6" ht="15">
      <c r="A49" s="37"/>
      <c r="B49" s="35" t="s">
        <v>32</v>
      </c>
      <c r="C49" s="30">
        <v>1</v>
      </c>
      <c r="D49" s="78">
        <f t="shared" si="0"/>
        <v>0</v>
      </c>
      <c r="E49" s="81">
        <f t="shared" si="4"/>
        <v>175</v>
      </c>
      <c r="F49" s="81">
        <f t="shared" si="4"/>
        <v>-175</v>
      </c>
    </row>
    <row r="50" spans="1:6" ht="15">
      <c r="A50" s="37"/>
      <c r="B50" s="35" t="s">
        <v>90</v>
      </c>
      <c r="C50" s="30" t="s">
        <v>53</v>
      </c>
      <c r="D50" s="78">
        <f t="shared" si="0"/>
        <v>0</v>
      </c>
      <c r="E50" s="81">
        <f>E51+E52</f>
        <v>175</v>
      </c>
      <c r="F50" s="81">
        <f>F51+F52</f>
        <v>-175</v>
      </c>
    </row>
    <row r="51" spans="1:6" ht="14.25" customHeight="1">
      <c r="A51" s="37"/>
      <c r="B51" s="35" t="s">
        <v>91</v>
      </c>
      <c r="C51" s="30">
        <v>10</v>
      </c>
      <c r="D51" s="78">
        <f t="shared" si="0"/>
        <v>0</v>
      </c>
      <c r="E51" s="81">
        <v>25</v>
      </c>
      <c r="F51" s="81">
        <v>-25</v>
      </c>
    </row>
    <row r="52" spans="1:6" ht="14.25" customHeight="1">
      <c r="A52" s="37"/>
      <c r="B52" s="35" t="s">
        <v>89</v>
      </c>
      <c r="C52" s="30">
        <v>20</v>
      </c>
      <c r="D52" s="78">
        <f t="shared" si="0"/>
        <v>0</v>
      </c>
      <c r="E52" s="81">
        <v>150</v>
      </c>
      <c r="F52" s="81">
        <v>-150</v>
      </c>
    </row>
    <row r="53" spans="1:6" ht="14.25" customHeight="1">
      <c r="A53" s="37" t="s">
        <v>96</v>
      </c>
      <c r="B53" s="28" t="s">
        <v>56</v>
      </c>
      <c r="C53" s="30" t="s">
        <v>57</v>
      </c>
      <c r="D53" s="78">
        <f t="shared" si="0"/>
        <v>0</v>
      </c>
      <c r="E53" s="81">
        <f t="shared" ref="E53:F55" si="5">E54</f>
        <v>125</v>
      </c>
      <c r="F53" s="81">
        <f t="shared" si="5"/>
        <v>-125</v>
      </c>
    </row>
    <row r="54" spans="1:6" ht="14.25" customHeight="1">
      <c r="A54" s="37"/>
      <c r="B54" s="25" t="s">
        <v>31</v>
      </c>
      <c r="C54" s="30"/>
      <c r="D54" s="78">
        <f t="shared" si="0"/>
        <v>0</v>
      </c>
      <c r="E54" s="81">
        <f t="shared" si="5"/>
        <v>125</v>
      </c>
      <c r="F54" s="81">
        <f t="shared" si="5"/>
        <v>-125</v>
      </c>
    </row>
    <row r="55" spans="1:6" ht="14.25" customHeight="1">
      <c r="A55" s="37"/>
      <c r="B55" s="35" t="s">
        <v>32</v>
      </c>
      <c r="C55" s="30">
        <v>1</v>
      </c>
      <c r="D55" s="78">
        <f t="shared" si="0"/>
        <v>0</v>
      </c>
      <c r="E55" s="81">
        <f t="shared" si="5"/>
        <v>125</v>
      </c>
      <c r="F55" s="81">
        <f t="shared" si="5"/>
        <v>-125</v>
      </c>
    </row>
    <row r="56" spans="1:6" ht="14.25" customHeight="1">
      <c r="A56" s="37"/>
      <c r="B56" s="35" t="s">
        <v>92</v>
      </c>
      <c r="C56" s="30">
        <v>59.15</v>
      </c>
      <c r="D56" s="78">
        <f t="shared" si="0"/>
        <v>0</v>
      </c>
      <c r="E56" s="49">
        <v>125</v>
      </c>
      <c r="F56" s="49">
        <v>-125</v>
      </c>
    </row>
    <row r="57" spans="1:6" ht="14.25">
      <c r="A57" s="39" t="s">
        <v>10</v>
      </c>
      <c r="B57" s="46" t="s">
        <v>80</v>
      </c>
      <c r="C57" s="77">
        <v>68.02</v>
      </c>
      <c r="D57" s="66">
        <f t="shared" si="0"/>
        <v>0</v>
      </c>
      <c r="E57" s="42">
        <f>E58+E68</f>
        <v>2475</v>
      </c>
      <c r="F57" s="42">
        <f>F58+F68</f>
        <v>-2475</v>
      </c>
    </row>
    <row r="58" spans="1:6" ht="31.5" customHeight="1">
      <c r="A58" s="50" t="s">
        <v>97</v>
      </c>
      <c r="B58" s="33" t="s">
        <v>60</v>
      </c>
      <c r="C58" s="29" t="s">
        <v>61</v>
      </c>
      <c r="D58" s="78">
        <f t="shared" si="0"/>
        <v>0</v>
      </c>
      <c r="E58" s="36">
        <f>E59</f>
        <v>1094</v>
      </c>
      <c r="F58" s="36">
        <f>F59</f>
        <v>-1094</v>
      </c>
    </row>
    <row r="59" spans="1:6" ht="14.25">
      <c r="A59" s="37"/>
      <c r="B59" s="25" t="s">
        <v>31</v>
      </c>
      <c r="C59" s="29"/>
      <c r="D59" s="78">
        <f t="shared" si="0"/>
        <v>0</v>
      </c>
      <c r="E59" s="36">
        <f t="shared" ref="E59:F59" si="6">E60</f>
        <v>1094</v>
      </c>
      <c r="F59" s="36">
        <f t="shared" si="6"/>
        <v>-1094</v>
      </c>
    </row>
    <row r="60" spans="1:6" ht="15" hidden="1">
      <c r="A60" s="37"/>
      <c r="B60" s="35" t="s">
        <v>32</v>
      </c>
      <c r="C60" s="30">
        <v>1</v>
      </c>
      <c r="D60" s="78">
        <f t="shared" si="0"/>
        <v>0</v>
      </c>
      <c r="E60" s="31">
        <f>E62</f>
        <v>1094</v>
      </c>
      <c r="F60" s="31">
        <f>F62</f>
        <v>-1094</v>
      </c>
    </row>
    <row r="61" spans="1:6" ht="0.75" hidden="1" customHeight="1">
      <c r="A61" s="37"/>
      <c r="B61" s="35" t="s">
        <v>33</v>
      </c>
      <c r="C61" s="30">
        <v>10</v>
      </c>
      <c r="D61" s="78">
        <f t="shared" si="0"/>
        <v>0</v>
      </c>
      <c r="E61" s="31"/>
      <c r="F61" s="31"/>
    </row>
    <row r="62" spans="1:6" ht="14.25" customHeight="1">
      <c r="A62" s="37"/>
      <c r="B62" s="35" t="s">
        <v>88</v>
      </c>
      <c r="C62" s="30">
        <v>20</v>
      </c>
      <c r="D62" s="78">
        <f t="shared" si="0"/>
        <v>0</v>
      </c>
      <c r="E62" s="31">
        <v>1094</v>
      </c>
      <c r="F62" s="31">
        <v>-1094</v>
      </c>
    </row>
    <row r="63" spans="1:6" ht="0.75" customHeight="1">
      <c r="A63" s="37"/>
      <c r="B63" s="35" t="s">
        <v>40</v>
      </c>
      <c r="C63" s="30" t="s">
        <v>41</v>
      </c>
      <c r="D63" s="78">
        <f t="shared" si="0"/>
        <v>0</v>
      </c>
      <c r="E63" s="31"/>
      <c r="F63" s="31"/>
    </row>
    <row r="64" spans="1:6" ht="16.5" hidden="1" customHeight="1">
      <c r="A64" s="37"/>
      <c r="B64" s="35" t="s">
        <v>54</v>
      </c>
      <c r="C64" s="30" t="s">
        <v>42</v>
      </c>
      <c r="D64" s="78">
        <f t="shared" si="0"/>
        <v>0</v>
      </c>
      <c r="E64" s="31"/>
      <c r="F64" s="31"/>
    </row>
    <row r="65" spans="1:6" ht="16.5" hidden="1" customHeight="1">
      <c r="A65" s="37"/>
      <c r="B65" s="35" t="s">
        <v>62</v>
      </c>
      <c r="C65" s="30" t="s">
        <v>43</v>
      </c>
      <c r="D65" s="78">
        <f t="shared" si="0"/>
        <v>0</v>
      </c>
      <c r="E65" s="31"/>
      <c r="F65" s="31"/>
    </row>
    <row r="66" spans="1:6" ht="15.75" hidden="1" customHeight="1">
      <c r="A66" s="37"/>
      <c r="B66" s="35" t="s">
        <v>44</v>
      </c>
      <c r="C66" s="30" t="s">
        <v>45</v>
      </c>
      <c r="D66" s="78">
        <f t="shared" si="0"/>
        <v>0</v>
      </c>
      <c r="E66" s="31"/>
      <c r="F66" s="31"/>
    </row>
    <row r="67" spans="1:6" ht="0.75" hidden="1" customHeight="1">
      <c r="A67" s="37"/>
      <c r="B67" s="35" t="s">
        <v>46</v>
      </c>
      <c r="C67" s="30">
        <v>71.03</v>
      </c>
      <c r="D67" s="78">
        <f t="shared" si="0"/>
        <v>0</v>
      </c>
      <c r="E67" s="31">
        <v>0</v>
      </c>
      <c r="F67" s="31">
        <v>0</v>
      </c>
    </row>
    <row r="68" spans="1:6" ht="30.75" customHeight="1">
      <c r="A68" s="37" t="s">
        <v>98</v>
      </c>
      <c r="B68" s="33" t="s">
        <v>84</v>
      </c>
      <c r="C68" s="30" t="s">
        <v>63</v>
      </c>
      <c r="D68" s="78">
        <f t="shared" si="0"/>
        <v>0</v>
      </c>
      <c r="E68" s="36">
        <f t="shared" ref="E68:F72" si="7">E75+E82+E89+E110+E129+E117+E96+E103+E122</f>
        <v>1381</v>
      </c>
      <c r="F68" s="36">
        <f t="shared" si="7"/>
        <v>-1381</v>
      </c>
    </row>
    <row r="69" spans="1:6" ht="14.25">
      <c r="A69" s="37"/>
      <c r="B69" s="25" t="s">
        <v>31</v>
      </c>
      <c r="C69" s="30"/>
      <c r="D69" s="78">
        <f t="shared" si="0"/>
        <v>0</v>
      </c>
      <c r="E69" s="36">
        <f t="shared" si="7"/>
        <v>1381</v>
      </c>
      <c r="F69" s="36">
        <f t="shared" si="7"/>
        <v>-1381</v>
      </c>
    </row>
    <row r="70" spans="1:6" ht="14.25">
      <c r="A70" s="37"/>
      <c r="B70" s="28" t="s">
        <v>32</v>
      </c>
      <c r="C70" s="29">
        <v>1</v>
      </c>
      <c r="D70" s="78">
        <f t="shared" ref="D70:D133" si="8">E70+F70</f>
        <v>0</v>
      </c>
      <c r="E70" s="36">
        <f t="shared" si="7"/>
        <v>1381</v>
      </c>
      <c r="F70" s="36">
        <f t="shared" si="7"/>
        <v>-1381</v>
      </c>
    </row>
    <row r="71" spans="1:6" ht="15">
      <c r="A71" s="37"/>
      <c r="B71" s="35" t="s">
        <v>91</v>
      </c>
      <c r="C71" s="29">
        <v>10</v>
      </c>
      <c r="D71" s="78">
        <f t="shared" si="8"/>
        <v>0</v>
      </c>
      <c r="E71" s="36">
        <f t="shared" si="7"/>
        <v>1111</v>
      </c>
      <c r="F71" s="36">
        <f t="shared" si="7"/>
        <v>-1111</v>
      </c>
    </row>
    <row r="72" spans="1:6" ht="15">
      <c r="A72" s="37"/>
      <c r="B72" s="35" t="s">
        <v>89</v>
      </c>
      <c r="C72" s="29">
        <v>20</v>
      </c>
      <c r="D72" s="78">
        <f t="shared" si="8"/>
        <v>0</v>
      </c>
      <c r="E72" s="36">
        <f t="shared" si="7"/>
        <v>270</v>
      </c>
      <c r="F72" s="36">
        <f t="shared" si="7"/>
        <v>-270</v>
      </c>
    </row>
    <row r="73" spans="1:6" ht="14.25" hidden="1">
      <c r="A73" s="37"/>
      <c r="B73" s="28" t="s">
        <v>35</v>
      </c>
      <c r="C73" s="29"/>
      <c r="D73" s="78">
        <f t="shared" si="8"/>
        <v>0</v>
      </c>
      <c r="E73" s="36">
        <f t="shared" ref="E73:F74" si="9">E80+E87+E94+E115+E134+E108+E127+E101</f>
        <v>0</v>
      </c>
      <c r="F73" s="36">
        <f t="shared" si="9"/>
        <v>0</v>
      </c>
    </row>
    <row r="74" spans="1:6" ht="14.25" hidden="1">
      <c r="A74" s="37"/>
      <c r="B74" s="28" t="s">
        <v>39</v>
      </c>
      <c r="C74" s="29">
        <v>70</v>
      </c>
      <c r="D74" s="78">
        <f t="shared" si="8"/>
        <v>0</v>
      </c>
      <c r="E74" s="36">
        <f t="shared" si="9"/>
        <v>0</v>
      </c>
      <c r="F74" s="36">
        <f t="shared" si="9"/>
        <v>0</v>
      </c>
    </row>
    <row r="75" spans="1:6" ht="28.5">
      <c r="A75" s="37" t="s">
        <v>99</v>
      </c>
      <c r="B75" s="47" t="s">
        <v>64</v>
      </c>
      <c r="C75" s="29" t="s">
        <v>65</v>
      </c>
      <c r="D75" s="78">
        <f t="shared" si="8"/>
        <v>0</v>
      </c>
      <c r="E75" s="36">
        <f>E76+E80</f>
        <v>300</v>
      </c>
      <c r="F75" s="36">
        <f>F76+F80</f>
        <v>-300</v>
      </c>
    </row>
    <row r="76" spans="1:6" ht="14.25">
      <c r="A76" s="37"/>
      <c r="B76" s="25" t="s">
        <v>31</v>
      </c>
      <c r="C76" s="30"/>
      <c r="D76" s="78">
        <f t="shared" si="8"/>
        <v>0</v>
      </c>
      <c r="E76" s="36">
        <f t="shared" ref="E76:F76" si="10">E77</f>
        <v>300</v>
      </c>
      <c r="F76" s="36">
        <f t="shared" si="10"/>
        <v>-300</v>
      </c>
    </row>
    <row r="77" spans="1:6" ht="15">
      <c r="A77" s="37"/>
      <c r="B77" s="35" t="s">
        <v>32</v>
      </c>
      <c r="C77" s="30">
        <v>1</v>
      </c>
      <c r="D77" s="78">
        <f t="shared" si="8"/>
        <v>0</v>
      </c>
      <c r="E77" s="31">
        <f>E78+E79</f>
        <v>300</v>
      </c>
      <c r="F77" s="31">
        <f>F78+F79</f>
        <v>-300</v>
      </c>
    </row>
    <row r="78" spans="1:6" ht="15">
      <c r="A78" s="37"/>
      <c r="B78" s="35" t="s">
        <v>91</v>
      </c>
      <c r="C78" s="30">
        <v>10</v>
      </c>
      <c r="D78" s="78">
        <f t="shared" si="8"/>
        <v>0</v>
      </c>
      <c r="E78" s="31">
        <v>300</v>
      </c>
      <c r="F78" s="31">
        <v>-300</v>
      </c>
    </row>
    <row r="79" spans="1:6" ht="0.75" customHeight="1">
      <c r="A79" s="37"/>
      <c r="B79" s="35" t="s">
        <v>89</v>
      </c>
      <c r="C79" s="30">
        <v>20</v>
      </c>
      <c r="D79" s="78">
        <f t="shared" si="8"/>
        <v>0</v>
      </c>
      <c r="E79" s="31"/>
      <c r="F79" s="31">
        <v>0</v>
      </c>
    </row>
    <row r="80" spans="1:6" ht="15" hidden="1" customHeight="1">
      <c r="A80" s="37"/>
      <c r="B80" s="28" t="s">
        <v>35</v>
      </c>
      <c r="C80" s="30"/>
      <c r="D80" s="78">
        <f t="shared" si="8"/>
        <v>0</v>
      </c>
      <c r="E80" s="31">
        <f t="shared" ref="E80:F80" si="11">E81</f>
        <v>0</v>
      </c>
      <c r="F80" s="31">
        <f t="shared" si="11"/>
        <v>0</v>
      </c>
    </row>
    <row r="81" spans="1:6" ht="12" hidden="1" customHeight="1">
      <c r="A81" s="37"/>
      <c r="B81" s="35" t="s">
        <v>39</v>
      </c>
      <c r="C81" s="30">
        <v>70</v>
      </c>
      <c r="D81" s="78">
        <f t="shared" si="8"/>
        <v>0</v>
      </c>
      <c r="E81" s="31"/>
      <c r="F81" s="31"/>
    </row>
    <row r="82" spans="1:6" ht="28.5" customHeight="1">
      <c r="A82" s="37" t="s">
        <v>103</v>
      </c>
      <c r="B82" s="47" t="s">
        <v>66</v>
      </c>
      <c r="C82" s="29" t="s">
        <v>67</v>
      </c>
      <c r="D82" s="78">
        <f t="shared" si="8"/>
        <v>0</v>
      </c>
      <c r="E82" s="36">
        <f>E83+E87</f>
        <v>250</v>
      </c>
      <c r="F82" s="36">
        <f>F83+F87</f>
        <v>-250</v>
      </c>
    </row>
    <row r="83" spans="1:6" ht="14.25">
      <c r="A83" s="37"/>
      <c r="B83" s="25" t="s">
        <v>31</v>
      </c>
      <c r="C83" s="30"/>
      <c r="D83" s="78">
        <f t="shared" si="8"/>
        <v>0</v>
      </c>
      <c r="E83" s="36">
        <f t="shared" ref="E83:F83" si="12">E84</f>
        <v>250</v>
      </c>
      <c r="F83" s="36">
        <f t="shared" si="12"/>
        <v>-250</v>
      </c>
    </row>
    <row r="84" spans="1:6" ht="15">
      <c r="A84" s="37"/>
      <c r="B84" s="35" t="s">
        <v>32</v>
      </c>
      <c r="C84" s="30">
        <v>1</v>
      </c>
      <c r="D84" s="78">
        <f t="shared" si="8"/>
        <v>0</v>
      </c>
      <c r="E84" s="31">
        <f>E85+E86</f>
        <v>250</v>
      </c>
      <c r="F84" s="31">
        <f>F85+F86</f>
        <v>-250</v>
      </c>
    </row>
    <row r="85" spans="1:6" ht="15">
      <c r="A85" s="37"/>
      <c r="B85" s="35" t="s">
        <v>91</v>
      </c>
      <c r="C85" s="30">
        <v>10</v>
      </c>
      <c r="D85" s="78">
        <f t="shared" si="8"/>
        <v>0</v>
      </c>
      <c r="E85" s="31">
        <v>200</v>
      </c>
      <c r="F85" s="31">
        <v>-200</v>
      </c>
    </row>
    <row r="86" spans="1:6" ht="14.25" customHeight="1">
      <c r="A86" s="37"/>
      <c r="B86" s="35" t="s">
        <v>89</v>
      </c>
      <c r="C86" s="30">
        <v>20</v>
      </c>
      <c r="D86" s="78">
        <f t="shared" si="8"/>
        <v>0</v>
      </c>
      <c r="E86" s="31">
        <v>50</v>
      </c>
      <c r="F86" s="31">
        <v>-50</v>
      </c>
    </row>
    <row r="87" spans="1:6" ht="17.25" hidden="1" customHeight="1">
      <c r="A87" s="37"/>
      <c r="B87" s="28" t="s">
        <v>35</v>
      </c>
      <c r="C87" s="30"/>
      <c r="D87" s="78">
        <f t="shared" si="8"/>
        <v>0</v>
      </c>
      <c r="E87" s="31">
        <f t="shared" ref="E87:F87" si="13">E88</f>
        <v>0</v>
      </c>
      <c r="F87" s="31">
        <f t="shared" si="13"/>
        <v>0</v>
      </c>
    </row>
    <row r="88" spans="1:6" ht="18" hidden="1" customHeight="1">
      <c r="A88" s="37"/>
      <c r="B88" s="35" t="s">
        <v>39</v>
      </c>
      <c r="C88" s="30">
        <v>70</v>
      </c>
      <c r="D88" s="78">
        <f t="shared" si="8"/>
        <v>0</v>
      </c>
      <c r="E88" s="31"/>
      <c r="F88" s="31"/>
    </row>
    <row r="89" spans="1:6" ht="28.5">
      <c r="A89" s="37" t="s">
        <v>100</v>
      </c>
      <c r="B89" s="47" t="s">
        <v>68</v>
      </c>
      <c r="C89" s="29" t="s">
        <v>69</v>
      </c>
      <c r="D89" s="78">
        <f t="shared" si="8"/>
        <v>0</v>
      </c>
      <c r="E89" s="36">
        <f>E90+E94</f>
        <v>200</v>
      </c>
      <c r="F89" s="36">
        <f>F90+F94</f>
        <v>-200</v>
      </c>
    </row>
    <row r="90" spans="1:6" ht="14.25">
      <c r="A90" s="37"/>
      <c r="B90" s="25" t="s">
        <v>31</v>
      </c>
      <c r="C90" s="30"/>
      <c r="D90" s="78">
        <f t="shared" si="8"/>
        <v>0</v>
      </c>
      <c r="E90" s="36">
        <f t="shared" ref="E90:F90" si="14">E91</f>
        <v>200</v>
      </c>
      <c r="F90" s="36">
        <f t="shared" si="14"/>
        <v>-200</v>
      </c>
    </row>
    <row r="91" spans="1:6" ht="15">
      <c r="A91" s="37"/>
      <c r="B91" s="35" t="s">
        <v>32</v>
      </c>
      <c r="C91" s="30">
        <v>1</v>
      </c>
      <c r="D91" s="78">
        <f t="shared" si="8"/>
        <v>0</v>
      </c>
      <c r="E91" s="31">
        <f>E92+E93</f>
        <v>200</v>
      </c>
      <c r="F91" s="31">
        <f>F92+F93</f>
        <v>-200</v>
      </c>
    </row>
    <row r="92" spans="1:6" ht="15">
      <c r="A92" s="37"/>
      <c r="B92" s="35" t="s">
        <v>91</v>
      </c>
      <c r="C92" s="30">
        <v>10</v>
      </c>
      <c r="D92" s="78">
        <f t="shared" si="8"/>
        <v>0</v>
      </c>
      <c r="E92" s="31">
        <v>100</v>
      </c>
      <c r="F92" s="31">
        <v>-100</v>
      </c>
    </row>
    <row r="93" spans="1:6" ht="15">
      <c r="A93" s="37"/>
      <c r="B93" s="35" t="s">
        <v>89</v>
      </c>
      <c r="C93" s="30">
        <v>20</v>
      </c>
      <c r="D93" s="78">
        <f t="shared" si="8"/>
        <v>0</v>
      </c>
      <c r="E93" s="31">
        <v>100</v>
      </c>
      <c r="F93" s="31">
        <v>-100</v>
      </c>
    </row>
    <row r="94" spans="1:6" ht="17.25" hidden="1" customHeight="1">
      <c r="A94" s="37"/>
      <c r="B94" s="28" t="s">
        <v>35</v>
      </c>
      <c r="C94" s="30"/>
      <c r="D94" s="78">
        <f t="shared" si="8"/>
        <v>0</v>
      </c>
      <c r="E94" s="31">
        <f t="shared" ref="E94:F94" si="15">E95</f>
        <v>0</v>
      </c>
      <c r="F94" s="31">
        <f t="shared" si="15"/>
        <v>0</v>
      </c>
    </row>
    <row r="95" spans="1:6" ht="18.75" hidden="1" customHeight="1">
      <c r="A95" s="37"/>
      <c r="B95" s="35" t="s">
        <v>39</v>
      </c>
      <c r="C95" s="30">
        <v>70</v>
      </c>
      <c r="D95" s="78">
        <f t="shared" si="8"/>
        <v>0</v>
      </c>
      <c r="E95" s="31"/>
      <c r="F95" s="31"/>
    </row>
    <row r="96" spans="1:6" ht="27.75" customHeight="1">
      <c r="A96" s="37" t="s">
        <v>101</v>
      </c>
      <c r="B96" s="47" t="s">
        <v>70</v>
      </c>
      <c r="C96" s="29" t="s">
        <v>69</v>
      </c>
      <c r="D96" s="78">
        <f t="shared" si="8"/>
        <v>0</v>
      </c>
      <c r="E96" s="36">
        <f>E97+E101</f>
        <v>10</v>
      </c>
      <c r="F96" s="36">
        <f>F97+F101</f>
        <v>-10</v>
      </c>
    </row>
    <row r="97" spans="1:6" ht="13.5" customHeight="1">
      <c r="A97" s="37"/>
      <c r="B97" s="25" t="s">
        <v>31</v>
      </c>
      <c r="C97" s="30"/>
      <c r="D97" s="78">
        <f t="shared" si="8"/>
        <v>0</v>
      </c>
      <c r="E97" s="31">
        <f t="shared" ref="E97:F97" si="16">E98</f>
        <v>10</v>
      </c>
      <c r="F97" s="31">
        <f t="shared" si="16"/>
        <v>-10</v>
      </c>
    </row>
    <row r="98" spans="1:6" ht="13.5" customHeight="1">
      <c r="A98" s="37"/>
      <c r="B98" s="35" t="s">
        <v>32</v>
      </c>
      <c r="C98" s="30">
        <v>1</v>
      </c>
      <c r="D98" s="78">
        <f t="shared" si="8"/>
        <v>0</v>
      </c>
      <c r="E98" s="31">
        <f>E99+E100</f>
        <v>10</v>
      </c>
      <c r="F98" s="31">
        <f>F99+F100</f>
        <v>-10</v>
      </c>
    </row>
    <row r="99" spans="1:6" ht="13.5" customHeight="1">
      <c r="A99" s="37"/>
      <c r="B99" s="35" t="s">
        <v>91</v>
      </c>
      <c r="C99" s="30">
        <v>10</v>
      </c>
      <c r="D99" s="78">
        <f t="shared" si="8"/>
        <v>0</v>
      </c>
      <c r="E99" s="31">
        <v>0</v>
      </c>
      <c r="F99" s="31">
        <v>0</v>
      </c>
    </row>
    <row r="100" spans="1:6" ht="12.75" customHeight="1">
      <c r="A100" s="37"/>
      <c r="B100" s="35" t="s">
        <v>89</v>
      </c>
      <c r="C100" s="30">
        <v>20</v>
      </c>
      <c r="D100" s="78">
        <f t="shared" si="8"/>
        <v>0</v>
      </c>
      <c r="E100" s="31">
        <v>10</v>
      </c>
      <c r="F100" s="31">
        <v>-10</v>
      </c>
    </row>
    <row r="101" spans="1:6" ht="0.75" hidden="1" customHeight="1">
      <c r="A101" s="37"/>
      <c r="B101" s="28" t="s">
        <v>35</v>
      </c>
      <c r="C101" s="30"/>
      <c r="D101" s="78">
        <f t="shared" si="8"/>
        <v>0</v>
      </c>
      <c r="E101" s="31">
        <f t="shared" ref="E101:F101" si="17">E102</f>
        <v>0</v>
      </c>
      <c r="F101" s="31">
        <f t="shared" si="17"/>
        <v>0</v>
      </c>
    </row>
    <row r="102" spans="1:6" ht="0.75" hidden="1" customHeight="1">
      <c r="A102" s="37"/>
      <c r="B102" s="35" t="s">
        <v>39</v>
      </c>
      <c r="C102" s="30">
        <v>70</v>
      </c>
      <c r="D102" s="78">
        <f t="shared" si="8"/>
        <v>0</v>
      </c>
      <c r="E102" s="31"/>
      <c r="F102" s="31"/>
    </row>
    <row r="103" spans="1:6" ht="27" customHeight="1">
      <c r="A103" s="37" t="s">
        <v>102</v>
      </c>
      <c r="B103" s="47" t="s">
        <v>71</v>
      </c>
      <c r="C103" s="29" t="s">
        <v>69</v>
      </c>
      <c r="D103" s="78">
        <f t="shared" si="8"/>
        <v>0</v>
      </c>
      <c r="E103" s="36">
        <f>E104+E108</f>
        <v>150</v>
      </c>
      <c r="F103" s="36">
        <f>F104+F108</f>
        <v>-150</v>
      </c>
    </row>
    <row r="104" spans="1:6" ht="13.5" customHeight="1">
      <c r="A104" s="37"/>
      <c r="B104" s="25" t="s">
        <v>31</v>
      </c>
      <c r="C104" s="30"/>
      <c r="D104" s="78">
        <f t="shared" si="8"/>
        <v>0</v>
      </c>
      <c r="E104" s="31">
        <f t="shared" ref="E104:F104" si="18">E105</f>
        <v>150</v>
      </c>
      <c r="F104" s="31">
        <f t="shared" si="18"/>
        <v>-150</v>
      </c>
    </row>
    <row r="105" spans="1:6" ht="13.5" customHeight="1">
      <c r="A105" s="37"/>
      <c r="B105" s="35" t="s">
        <v>32</v>
      </c>
      <c r="C105" s="30">
        <v>1</v>
      </c>
      <c r="D105" s="78">
        <f t="shared" si="8"/>
        <v>0</v>
      </c>
      <c r="E105" s="31">
        <f>E106+E107</f>
        <v>150</v>
      </c>
      <c r="F105" s="31">
        <f>F106+F107</f>
        <v>-150</v>
      </c>
    </row>
    <row r="106" spans="1:6" ht="13.5" customHeight="1">
      <c r="A106" s="37"/>
      <c r="B106" s="35" t="s">
        <v>91</v>
      </c>
      <c r="C106" s="30">
        <v>10</v>
      </c>
      <c r="D106" s="78">
        <f t="shared" si="8"/>
        <v>0</v>
      </c>
      <c r="E106" s="31">
        <v>100</v>
      </c>
      <c r="F106" s="31">
        <v>-100</v>
      </c>
    </row>
    <row r="107" spans="1:6" ht="13.5" customHeight="1">
      <c r="A107" s="37"/>
      <c r="B107" s="35" t="s">
        <v>89</v>
      </c>
      <c r="C107" s="30">
        <v>20</v>
      </c>
      <c r="D107" s="78">
        <f t="shared" si="8"/>
        <v>0</v>
      </c>
      <c r="E107" s="31">
        <v>50</v>
      </c>
      <c r="F107" s="31">
        <v>-50</v>
      </c>
    </row>
    <row r="108" spans="1:6" ht="12.75" hidden="1" customHeight="1">
      <c r="A108" s="37"/>
      <c r="B108" s="28" t="s">
        <v>35</v>
      </c>
      <c r="C108" s="30"/>
      <c r="D108" s="78">
        <f t="shared" si="8"/>
        <v>0</v>
      </c>
      <c r="E108" s="31">
        <f t="shared" ref="E108:F108" si="19">E109</f>
        <v>0</v>
      </c>
      <c r="F108" s="31">
        <f t="shared" si="19"/>
        <v>0</v>
      </c>
    </row>
    <row r="109" spans="1:6" ht="13.5" hidden="1" customHeight="1">
      <c r="A109" s="37"/>
      <c r="B109" s="35" t="s">
        <v>39</v>
      </c>
      <c r="C109" s="30">
        <v>70</v>
      </c>
      <c r="D109" s="78">
        <f t="shared" si="8"/>
        <v>0</v>
      </c>
      <c r="E109" s="31">
        <v>0</v>
      </c>
      <c r="F109" s="31">
        <v>0</v>
      </c>
    </row>
    <row r="110" spans="1:6" ht="30" customHeight="1">
      <c r="A110" s="37" t="s">
        <v>104</v>
      </c>
      <c r="B110" s="47" t="s">
        <v>72</v>
      </c>
      <c r="C110" s="30" t="s">
        <v>73</v>
      </c>
      <c r="D110" s="78">
        <f t="shared" si="8"/>
        <v>0</v>
      </c>
      <c r="E110" s="36">
        <f>E111+E115</f>
        <v>350</v>
      </c>
      <c r="F110" s="36">
        <f>F111+F115</f>
        <v>-350</v>
      </c>
    </row>
    <row r="111" spans="1:6" ht="14.25">
      <c r="A111" s="37"/>
      <c r="B111" s="25" t="s">
        <v>31</v>
      </c>
      <c r="C111" s="30"/>
      <c r="D111" s="78">
        <f t="shared" si="8"/>
        <v>0</v>
      </c>
      <c r="E111" s="36">
        <f t="shared" ref="E111:F111" si="20">E112</f>
        <v>350</v>
      </c>
      <c r="F111" s="36">
        <f t="shared" si="20"/>
        <v>-350</v>
      </c>
    </row>
    <row r="112" spans="1:6" ht="15">
      <c r="A112" s="37"/>
      <c r="B112" s="35" t="s">
        <v>32</v>
      </c>
      <c r="C112" s="30">
        <v>1</v>
      </c>
      <c r="D112" s="78">
        <f t="shared" si="8"/>
        <v>0</v>
      </c>
      <c r="E112" s="31">
        <f>E113+E114</f>
        <v>350</v>
      </c>
      <c r="F112" s="31">
        <f>F113+F114</f>
        <v>-350</v>
      </c>
    </row>
    <row r="113" spans="1:6" ht="15">
      <c r="A113" s="37"/>
      <c r="B113" s="35" t="s">
        <v>91</v>
      </c>
      <c r="C113" s="30">
        <v>10</v>
      </c>
      <c r="D113" s="78">
        <f t="shared" si="8"/>
        <v>0</v>
      </c>
      <c r="E113" s="31">
        <v>300</v>
      </c>
      <c r="F113" s="31">
        <v>-300</v>
      </c>
    </row>
    <row r="114" spans="1:6" ht="12" customHeight="1">
      <c r="A114" s="37"/>
      <c r="B114" s="35" t="s">
        <v>89</v>
      </c>
      <c r="C114" s="30">
        <v>20</v>
      </c>
      <c r="D114" s="78">
        <f t="shared" si="8"/>
        <v>0</v>
      </c>
      <c r="E114" s="31">
        <v>50</v>
      </c>
      <c r="F114" s="31">
        <v>-50</v>
      </c>
    </row>
    <row r="115" spans="1:6" ht="0.75" customHeight="1">
      <c r="A115" s="37"/>
      <c r="B115" s="28" t="s">
        <v>35</v>
      </c>
      <c r="C115" s="30"/>
      <c r="D115" s="78">
        <f t="shared" si="8"/>
        <v>0</v>
      </c>
      <c r="E115" s="31">
        <f t="shared" ref="E115:F115" si="21">E116</f>
        <v>0</v>
      </c>
      <c r="F115" s="31">
        <f t="shared" si="21"/>
        <v>0</v>
      </c>
    </row>
    <row r="116" spans="1:6" ht="18.75" hidden="1" customHeight="1">
      <c r="A116" s="37"/>
      <c r="B116" s="35" t="s">
        <v>39</v>
      </c>
      <c r="C116" s="30">
        <v>70</v>
      </c>
      <c r="D116" s="78">
        <f t="shared" si="8"/>
        <v>0</v>
      </c>
      <c r="E116" s="31"/>
      <c r="F116" s="31"/>
    </row>
    <row r="117" spans="1:6" ht="0.75" hidden="1" customHeight="1">
      <c r="A117" s="37"/>
      <c r="B117" s="28" t="s">
        <v>74</v>
      </c>
      <c r="C117" s="30" t="s">
        <v>75</v>
      </c>
      <c r="D117" s="78">
        <f t="shared" si="8"/>
        <v>0</v>
      </c>
      <c r="E117" s="31"/>
      <c r="F117" s="31"/>
    </row>
    <row r="118" spans="1:6" ht="12.75" hidden="1" customHeight="1">
      <c r="A118" s="37"/>
      <c r="B118" s="25" t="s">
        <v>31</v>
      </c>
      <c r="C118" s="30"/>
      <c r="D118" s="78">
        <f t="shared" si="8"/>
        <v>0</v>
      </c>
      <c r="E118" s="31"/>
      <c r="F118" s="31"/>
    </row>
    <row r="119" spans="1:6" ht="12.75" hidden="1" customHeight="1">
      <c r="A119" s="37"/>
      <c r="B119" s="35" t="s">
        <v>32</v>
      </c>
      <c r="C119" s="30">
        <v>1</v>
      </c>
      <c r="D119" s="78">
        <f t="shared" si="8"/>
        <v>0</v>
      </c>
      <c r="E119" s="31"/>
      <c r="F119" s="31"/>
    </row>
    <row r="120" spans="1:6" ht="12.75" hidden="1" customHeight="1">
      <c r="A120" s="37"/>
      <c r="B120" s="35" t="s">
        <v>33</v>
      </c>
      <c r="C120" s="30">
        <v>10</v>
      </c>
      <c r="D120" s="78">
        <f t="shared" si="8"/>
        <v>0</v>
      </c>
      <c r="E120" s="31"/>
      <c r="F120" s="31"/>
    </row>
    <row r="121" spans="1:6" ht="9" hidden="1" customHeight="1">
      <c r="A121" s="37"/>
      <c r="B121" s="35" t="s">
        <v>34</v>
      </c>
      <c r="C121" s="30">
        <v>20</v>
      </c>
      <c r="D121" s="78">
        <f t="shared" si="8"/>
        <v>0</v>
      </c>
      <c r="E121" s="31"/>
      <c r="F121" s="31"/>
    </row>
    <row r="122" spans="1:6" ht="28.5" customHeight="1">
      <c r="A122" s="37" t="s">
        <v>105</v>
      </c>
      <c r="B122" s="47" t="s">
        <v>76</v>
      </c>
      <c r="C122" s="30" t="s">
        <v>75</v>
      </c>
      <c r="D122" s="78">
        <f t="shared" si="8"/>
        <v>0</v>
      </c>
      <c r="E122" s="36">
        <f>E123+E127</f>
        <v>110</v>
      </c>
      <c r="F122" s="36">
        <f>F123+F127</f>
        <v>-110</v>
      </c>
    </row>
    <row r="123" spans="1:6" ht="12.75" customHeight="1">
      <c r="A123" s="37"/>
      <c r="B123" s="25" t="s">
        <v>31</v>
      </c>
      <c r="C123" s="30"/>
      <c r="D123" s="78">
        <f t="shared" si="8"/>
        <v>0</v>
      </c>
      <c r="E123" s="31">
        <f t="shared" ref="E123:F123" si="22">E124</f>
        <v>110</v>
      </c>
      <c r="F123" s="31">
        <f t="shared" si="22"/>
        <v>-110</v>
      </c>
    </row>
    <row r="124" spans="1:6" ht="12.75" customHeight="1">
      <c r="A124" s="37"/>
      <c r="B124" s="35" t="s">
        <v>32</v>
      </c>
      <c r="C124" s="30">
        <v>1</v>
      </c>
      <c r="D124" s="78">
        <f t="shared" si="8"/>
        <v>0</v>
      </c>
      <c r="E124" s="31">
        <f>E125+E126</f>
        <v>110</v>
      </c>
      <c r="F124" s="31">
        <f>F125+F126</f>
        <v>-110</v>
      </c>
    </row>
    <row r="125" spans="1:6" ht="12.75" customHeight="1">
      <c r="A125" s="37"/>
      <c r="B125" s="35" t="s">
        <v>91</v>
      </c>
      <c r="C125" s="30">
        <v>10</v>
      </c>
      <c r="D125" s="78">
        <f t="shared" si="8"/>
        <v>0</v>
      </c>
      <c r="E125" s="31">
        <v>100</v>
      </c>
      <c r="F125" s="31">
        <v>-100</v>
      </c>
    </row>
    <row r="126" spans="1:6" ht="16.5" customHeight="1">
      <c r="A126" s="37"/>
      <c r="B126" s="35" t="s">
        <v>89</v>
      </c>
      <c r="C126" s="30">
        <v>20</v>
      </c>
      <c r="D126" s="78">
        <f t="shared" si="8"/>
        <v>0</v>
      </c>
      <c r="E126" s="31">
        <v>10</v>
      </c>
      <c r="F126" s="31">
        <v>-10</v>
      </c>
    </row>
    <row r="127" spans="1:6" ht="0.75" customHeight="1">
      <c r="A127" s="37"/>
      <c r="B127" s="28" t="s">
        <v>35</v>
      </c>
      <c r="C127" s="30"/>
      <c r="D127" s="78">
        <f t="shared" si="8"/>
        <v>0</v>
      </c>
      <c r="E127" s="31">
        <f t="shared" ref="E127:F127" si="23">E128</f>
        <v>0</v>
      </c>
      <c r="F127" s="31">
        <f t="shared" si="23"/>
        <v>0</v>
      </c>
    </row>
    <row r="128" spans="1:6" ht="16.5" hidden="1" customHeight="1">
      <c r="A128" s="37"/>
      <c r="B128" s="35" t="s">
        <v>39</v>
      </c>
      <c r="C128" s="30"/>
      <c r="D128" s="78">
        <f t="shared" si="8"/>
        <v>0</v>
      </c>
      <c r="E128" s="31">
        <v>0</v>
      </c>
      <c r="F128" s="31">
        <v>0</v>
      </c>
    </row>
    <row r="129" spans="1:7" ht="16.5" customHeight="1">
      <c r="A129" s="37" t="s">
        <v>106</v>
      </c>
      <c r="B129" s="33" t="s">
        <v>77</v>
      </c>
      <c r="C129" s="30" t="s">
        <v>63</v>
      </c>
      <c r="D129" s="78">
        <f t="shared" si="8"/>
        <v>0</v>
      </c>
      <c r="E129" s="36">
        <f>E130+E134</f>
        <v>11</v>
      </c>
      <c r="F129" s="36">
        <f>F130+F134</f>
        <v>-11</v>
      </c>
    </row>
    <row r="130" spans="1:7" ht="12.75" customHeight="1">
      <c r="A130" s="37"/>
      <c r="B130" s="25" t="s">
        <v>31</v>
      </c>
      <c r="C130" s="30"/>
      <c r="D130" s="78">
        <f t="shared" si="8"/>
        <v>0</v>
      </c>
      <c r="E130" s="36">
        <f t="shared" ref="E130:F130" si="24">E131</f>
        <v>11</v>
      </c>
      <c r="F130" s="36">
        <f t="shared" si="24"/>
        <v>-11</v>
      </c>
    </row>
    <row r="131" spans="1:7" ht="12.75" customHeight="1">
      <c r="A131" s="37"/>
      <c r="B131" s="35" t="s">
        <v>32</v>
      </c>
      <c r="C131" s="30">
        <v>1</v>
      </c>
      <c r="D131" s="78">
        <f t="shared" si="8"/>
        <v>0</v>
      </c>
      <c r="E131" s="31">
        <f>E132+E133</f>
        <v>11</v>
      </c>
      <c r="F131" s="31">
        <f>F132+F133</f>
        <v>-11</v>
      </c>
    </row>
    <row r="132" spans="1:7" ht="12.75" customHeight="1">
      <c r="A132" s="37"/>
      <c r="B132" s="35" t="s">
        <v>91</v>
      </c>
      <c r="C132" s="30">
        <v>10</v>
      </c>
      <c r="D132" s="78">
        <f t="shared" si="8"/>
        <v>0</v>
      </c>
      <c r="E132" s="31">
        <v>11</v>
      </c>
      <c r="F132" s="31">
        <v>-11</v>
      </c>
    </row>
    <row r="133" spans="1:7" ht="12.75" hidden="1" customHeight="1">
      <c r="A133" s="37"/>
      <c r="B133" s="35" t="s">
        <v>89</v>
      </c>
      <c r="C133" s="30">
        <v>20</v>
      </c>
      <c r="D133" s="78">
        <f t="shared" si="8"/>
        <v>0</v>
      </c>
      <c r="E133" s="31"/>
      <c r="F133" s="31"/>
    </row>
    <row r="134" spans="1:7" ht="12.75" hidden="1" customHeight="1">
      <c r="A134" s="37"/>
      <c r="B134" s="28" t="s">
        <v>35</v>
      </c>
      <c r="C134" s="30"/>
      <c r="D134" s="78">
        <f t="shared" ref="D134:D136" si="25">E134+F134</f>
        <v>0</v>
      </c>
      <c r="E134" s="36">
        <f t="shared" ref="E134:F134" si="26">E135</f>
        <v>0</v>
      </c>
      <c r="F134" s="36">
        <f t="shared" si="26"/>
        <v>0</v>
      </c>
    </row>
    <row r="135" spans="1:7" ht="12.75" hidden="1" customHeight="1">
      <c r="A135" s="37"/>
      <c r="B135" s="35" t="s">
        <v>39</v>
      </c>
      <c r="C135" s="30">
        <v>70</v>
      </c>
      <c r="D135" s="78">
        <f t="shared" si="25"/>
        <v>0</v>
      </c>
      <c r="E135" s="31"/>
      <c r="F135" s="27"/>
    </row>
    <row r="136" spans="1:7" ht="15" hidden="1" customHeight="1">
      <c r="A136" s="37"/>
      <c r="B136" s="35" t="s">
        <v>36</v>
      </c>
      <c r="C136" s="30" t="s">
        <v>37</v>
      </c>
      <c r="D136" s="23">
        <f t="shared" si="25"/>
        <v>0</v>
      </c>
      <c r="E136" s="27"/>
      <c r="F136" s="27"/>
    </row>
    <row r="137" spans="1:7" ht="22.5" hidden="1" customHeight="1">
      <c r="A137" s="38"/>
      <c r="B137" s="51" t="s">
        <v>78</v>
      </c>
      <c r="C137" s="52"/>
      <c r="D137" s="23">
        <f t="shared" ref="D137:D138" si="27">E137+F137</f>
        <v>0</v>
      </c>
      <c r="E137" s="27"/>
      <c r="F137" s="27"/>
    </row>
    <row r="138" spans="1:7" ht="22.5" customHeight="1">
      <c r="A138" s="53"/>
      <c r="B138" s="54" t="s">
        <v>79</v>
      </c>
      <c r="C138" s="55"/>
      <c r="D138" s="23">
        <f t="shared" si="27"/>
        <v>0</v>
      </c>
      <c r="E138" s="56">
        <f>E11-E30</f>
        <v>0</v>
      </c>
      <c r="F138" s="56">
        <f>F11-F30</f>
        <v>0</v>
      </c>
    </row>
    <row r="139" spans="1:7" ht="19.5" customHeight="1" thickBot="1">
      <c r="A139" s="45"/>
      <c r="B139" s="57"/>
      <c r="C139" s="58"/>
      <c r="D139" s="5"/>
      <c r="E139" s="5"/>
      <c r="F139" s="5"/>
    </row>
    <row r="140" spans="1:7" ht="15.75" thickBot="1">
      <c r="A140" s="48"/>
      <c r="B140" s="60"/>
      <c r="C140" s="61"/>
      <c r="D140" s="59"/>
      <c r="E140" s="59"/>
      <c r="F140" s="59"/>
    </row>
    <row r="141" spans="1:7" ht="12" customHeight="1">
      <c r="A141" s="48"/>
      <c r="B141" s="62"/>
      <c r="C141" s="63"/>
      <c r="D141" s="5"/>
      <c r="E141" s="5"/>
      <c r="F141" s="5"/>
    </row>
    <row r="142" spans="1:7" ht="15" hidden="1">
      <c r="A142" s="48"/>
      <c r="B142" s="64"/>
      <c r="C142" s="65"/>
      <c r="D142" s="5"/>
      <c r="E142" s="5"/>
      <c r="F142" s="5"/>
    </row>
    <row r="143" spans="1:7" ht="15" hidden="1">
      <c r="A143" s="48"/>
      <c r="B143" s="64"/>
      <c r="C143" s="26"/>
      <c r="D143" s="5"/>
      <c r="E143" s="5"/>
      <c r="F143" s="5"/>
    </row>
    <row r="144" spans="1:7" s="19" customFormat="1">
      <c r="A144" s="5"/>
      <c r="B144" s="10"/>
      <c r="C144" s="67"/>
      <c r="D144" s="5"/>
      <c r="E144" s="5"/>
      <c r="F144" s="5"/>
      <c r="G144" s="6"/>
    </row>
    <row r="145" spans="1:7" s="19" customFormat="1">
      <c r="A145" s="5"/>
      <c r="B145" s="10"/>
      <c r="C145" s="67"/>
      <c r="D145" s="5"/>
      <c r="E145" s="5"/>
      <c r="F145" s="5"/>
      <c r="G145" s="6"/>
    </row>
    <row r="146" spans="1:7" s="19" customFormat="1">
      <c r="A146" s="5"/>
      <c r="B146" s="10"/>
      <c r="C146" s="67"/>
      <c r="D146" s="5"/>
      <c r="E146" s="5"/>
      <c r="F146" s="5"/>
      <c r="G146" s="6"/>
    </row>
    <row r="147" spans="1:7" s="19" customFormat="1">
      <c r="A147" s="5"/>
      <c r="B147" s="10"/>
      <c r="C147" s="67"/>
      <c r="D147" s="5"/>
      <c r="E147" s="5"/>
      <c r="F147" s="5"/>
      <c r="G147" s="6"/>
    </row>
    <row r="148" spans="1:7" s="19" customFormat="1">
      <c r="A148" s="5"/>
      <c r="B148" s="10"/>
      <c r="C148" s="67"/>
      <c r="D148" s="5"/>
      <c r="E148" s="5"/>
      <c r="F148" s="5"/>
      <c r="G148" s="6"/>
    </row>
    <row r="149" spans="1:7" s="19" customFormat="1">
      <c r="A149" s="5"/>
      <c r="B149" s="10"/>
      <c r="C149" s="67"/>
      <c r="D149" s="5"/>
      <c r="E149" s="5"/>
      <c r="F149" s="5"/>
      <c r="G149" s="6"/>
    </row>
    <row r="150" spans="1:7" s="19" customFormat="1">
      <c r="A150" s="5"/>
      <c r="B150" s="10"/>
      <c r="C150" s="67"/>
      <c r="D150" s="5"/>
      <c r="E150" s="5"/>
      <c r="F150" s="5"/>
      <c r="G150" s="6"/>
    </row>
    <row r="151" spans="1:7" s="19" customFormat="1">
      <c r="A151" s="5"/>
      <c r="B151" s="10"/>
      <c r="C151" s="67"/>
      <c r="D151" s="5"/>
      <c r="E151" s="5"/>
      <c r="F151" s="5"/>
      <c r="G151" s="6"/>
    </row>
    <row r="152" spans="1:7" s="19" customFormat="1">
      <c r="A152" s="5"/>
      <c r="B152" s="10"/>
      <c r="C152" s="67"/>
      <c r="D152" s="5"/>
      <c r="E152" s="5"/>
      <c r="F152" s="5"/>
      <c r="G152" s="6"/>
    </row>
    <row r="153" spans="1:7" s="19" customFormat="1">
      <c r="A153" s="5"/>
      <c r="B153" s="10"/>
      <c r="C153" s="67"/>
      <c r="D153" s="5"/>
      <c r="E153" s="5"/>
      <c r="F153" s="5"/>
      <c r="G153" s="6"/>
    </row>
    <row r="154" spans="1:7" s="19" customFormat="1">
      <c r="A154" s="5"/>
      <c r="B154" s="10"/>
      <c r="C154" s="67"/>
      <c r="D154" s="5"/>
      <c r="E154" s="5"/>
      <c r="F154" s="5"/>
      <c r="G154" s="6"/>
    </row>
    <row r="155" spans="1:7" s="19" customFormat="1">
      <c r="A155" s="5"/>
      <c r="B155" s="10"/>
      <c r="C155" s="67"/>
      <c r="D155" s="5"/>
      <c r="E155" s="5"/>
      <c r="F155" s="5"/>
      <c r="G155" s="6"/>
    </row>
    <row r="156" spans="1:7" s="19" customFormat="1">
      <c r="A156" s="6"/>
      <c r="B156" s="68"/>
      <c r="C156" s="69"/>
      <c r="D156" s="6"/>
      <c r="E156" s="6"/>
      <c r="F156" s="6"/>
      <c r="G156" s="6"/>
    </row>
    <row r="157" spans="1:7" s="19" customFormat="1">
      <c r="A157" s="6"/>
      <c r="B157" s="68"/>
      <c r="C157" s="69"/>
      <c r="D157" s="6"/>
      <c r="E157" s="6"/>
      <c r="F157" s="6"/>
      <c r="G157" s="6"/>
    </row>
    <row r="158" spans="1:7" s="19" customFormat="1">
      <c r="A158" s="6"/>
      <c r="B158" s="68"/>
      <c r="C158" s="69"/>
      <c r="D158" s="6"/>
      <c r="E158" s="6"/>
      <c r="F158" s="6"/>
      <c r="G158" s="6"/>
    </row>
    <row r="159" spans="1:7" s="19" customFormat="1">
      <c r="A159" s="6"/>
      <c r="B159" s="68"/>
      <c r="C159" s="69"/>
      <c r="D159" s="6"/>
      <c r="E159" s="6"/>
      <c r="F159" s="6"/>
      <c r="G159" s="6"/>
    </row>
    <row r="160" spans="1:7" s="19" customFormat="1">
      <c r="A160" s="6"/>
      <c r="B160" s="68"/>
      <c r="C160" s="69"/>
      <c r="D160" s="6"/>
      <c r="E160" s="6"/>
      <c r="F160" s="6"/>
      <c r="G160" s="6"/>
    </row>
    <row r="161" spans="1:7" s="19" customFormat="1">
      <c r="A161" s="6"/>
      <c r="B161" s="68"/>
      <c r="C161" s="69"/>
      <c r="D161" s="6"/>
      <c r="E161" s="6"/>
      <c r="F161" s="6"/>
      <c r="G161" s="6"/>
    </row>
    <row r="162" spans="1:7" s="19" customFormat="1">
      <c r="A162" s="6"/>
      <c r="B162" s="68"/>
      <c r="C162" s="69"/>
      <c r="D162" s="6"/>
      <c r="E162" s="6"/>
      <c r="F162" s="6"/>
      <c r="G162" s="6"/>
    </row>
  </sheetData>
  <mergeCells count="5">
    <mergeCell ref="B2:C2"/>
    <mergeCell ref="A5:F5"/>
    <mergeCell ref="A6:F6"/>
    <mergeCell ref="B7:F7"/>
    <mergeCell ref="A9:A10"/>
  </mergeCells>
  <pageMargins left="0.39" right="0.16" top="0.27" bottom="0.24" header="0.17" footer="0.2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cp:lastPrinted>2018-09-04T11:25:33Z</cp:lastPrinted>
  <dcterms:created xsi:type="dcterms:W3CDTF">2018-09-04T08:39:21Z</dcterms:created>
  <dcterms:modified xsi:type="dcterms:W3CDTF">2018-09-05T07:51:52Z</dcterms:modified>
</cp:coreProperties>
</file>