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6,10,2017" sheetId="16" r:id="rId1"/>
  </sheets>
  <definedNames>
    <definedName name="_xlnm.Database">#REF!</definedName>
    <definedName name="_xlnm.Print_Titles" localSheetId="0">'26,10,2017'!$10:$14</definedName>
  </definedNames>
  <calcPr calcId="125725"/>
</workbook>
</file>

<file path=xl/calcChain.xml><?xml version="1.0" encoding="utf-8"?>
<calcChain xmlns="http://schemas.openxmlformats.org/spreadsheetml/2006/main">
  <c r="C86" i="16"/>
  <c r="C55"/>
  <c r="C90"/>
  <c r="C59"/>
  <c r="C24"/>
  <c r="C30"/>
  <c r="C352"/>
  <c r="C355" l="1"/>
  <c r="C225"/>
  <c r="C253"/>
  <c r="C252" s="1"/>
  <c r="C255"/>
  <c r="C254" s="1"/>
  <c r="C260"/>
  <c r="C258"/>
  <c r="C256"/>
  <c r="C229"/>
  <c r="C227" s="1"/>
  <c r="C236"/>
  <c r="C234"/>
  <c r="C350"/>
  <c r="C292" s="1"/>
  <c r="C353"/>
  <c r="C351"/>
  <c r="C349" l="1"/>
  <c r="C348"/>
  <c r="C346" l="1"/>
  <c r="C344" s="1"/>
  <c r="C342" s="1"/>
  <c r="C341" s="1"/>
  <c r="C347"/>
  <c r="C345" s="1"/>
  <c r="C343" s="1"/>
  <c r="C232" l="1"/>
  <c r="C230"/>
  <c r="C404"/>
  <c r="C403" s="1"/>
  <c r="C399"/>
  <c r="C398"/>
  <c r="C397" s="1"/>
  <c r="C329"/>
  <c r="C328" s="1"/>
  <c r="C317"/>
  <c r="C274"/>
  <c r="C272" s="1"/>
  <c r="C247"/>
  <c r="C239"/>
  <c r="C183"/>
  <c r="C130"/>
  <c r="C116"/>
  <c r="C115"/>
  <c r="C89" s="1"/>
  <c r="C111"/>
  <c r="C88" s="1"/>
  <c r="C57" s="1"/>
  <c r="C26" s="1"/>
  <c r="C212"/>
  <c r="C210" s="1"/>
  <c r="C102" s="1"/>
  <c r="C196"/>
  <c r="C182"/>
  <c r="C176"/>
  <c r="C162"/>
  <c r="C409"/>
  <c r="C408"/>
  <c r="C407" s="1"/>
  <c r="C338"/>
  <c r="C337"/>
  <c r="C336" s="1"/>
  <c r="C334"/>
  <c r="C332"/>
  <c r="C330"/>
  <c r="C326"/>
  <c r="C324"/>
  <c r="C228" l="1"/>
  <c r="C114"/>
  <c r="C28"/>
  <c r="C402"/>
  <c r="C396"/>
  <c r="C374" s="1"/>
  <c r="C373" s="1"/>
  <c r="C128"/>
  <c r="C98" s="1"/>
  <c r="C209"/>
  <c r="C129"/>
  <c r="C109"/>
  <c r="C108" s="1"/>
  <c r="C322"/>
  <c r="C320"/>
  <c r="C112"/>
  <c r="C279"/>
  <c r="C250"/>
  <c r="C248"/>
  <c r="C246"/>
  <c r="C127" l="1"/>
  <c r="C401"/>
  <c r="C376"/>
  <c r="C395"/>
  <c r="C392"/>
  <c r="C394"/>
  <c r="C84"/>
  <c r="C107"/>
  <c r="C105" s="1"/>
  <c r="C110"/>
  <c r="C106" s="1"/>
  <c r="C104" s="1"/>
  <c r="C393" l="1"/>
  <c r="C372"/>
  <c r="C53"/>
  <c r="C244"/>
  <c r="C242"/>
  <c r="C207"/>
  <c r="C206"/>
  <c r="C205" s="1"/>
  <c r="C201"/>
  <c r="C199"/>
  <c r="C197"/>
  <c r="C195"/>
  <c r="C193"/>
  <c r="C191"/>
  <c r="C189"/>
  <c r="C187"/>
  <c r="C185"/>
  <c r="C181"/>
  <c r="C167"/>
  <c r="C165"/>
  <c r="C163"/>
  <c r="C159"/>
  <c r="C157"/>
  <c r="C155"/>
  <c r="C153"/>
  <c r="C151"/>
  <c r="C149"/>
  <c r="C147"/>
  <c r="C145"/>
  <c r="C143"/>
  <c r="C141"/>
  <c r="C139"/>
  <c r="C137"/>
  <c r="C135"/>
  <c r="C215"/>
  <c r="C179"/>
  <c r="C405"/>
  <c r="C386"/>
  <c r="C385"/>
  <c r="C318"/>
  <c r="C316"/>
  <c r="C314"/>
  <c r="C313"/>
  <c r="C311" s="1"/>
  <c r="C277"/>
  <c r="C275"/>
  <c r="C273"/>
  <c r="C213"/>
  <c r="C211"/>
  <c r="C177"/>
  <c r="C175"/>
  <c r="C173"/>
  <c r="C171"/>
  <c r="C169"/>
  <c r="C161"/>
  <c r="C133"/>
  <c r="C131"/>
  <c r="C22" l="1"/>
  <c r="C21" s="1"/>
  <c r="C370"/>
  <c r="C371"/>
  <c r="C384"/>
  <c r="C382" s="1"/>
  <c r="C380" s="1"/>
  <c r="C378" s="1"/>
  <c r="C366"/>
  <c r="C39"/>
  <c r="C204"/>
  <c r="C71" s="1"/>
  <c r="C40" s="1"/>
  <c r="C300"/>
  <c r="C73" s="1"/>
  <c r="C240"/>
  <c r="C87"/>
  <c r="C383"/>
  <c r="C381" s="1"/>
  <c r="C379" s="1"/>
  <c r="C58"/>
  <c r="C27"/>
  <c r="C226"/>
  <c r="C75"/>
  <c r="C44" s="1"/>
  <c r="C312"/>
  <c r="C238"/>
  <c r="C290"/>
  <c r="C289" s="1"/>
  <c r="C291"/>
  <c r="C70" l="1"/>
  <c r="C42"/>
  <c r="C203"/>
  <c r="C100"/>
  <c r="C126"/>
  <c r="C124" s="1"/>
  <c r="C364"/>
  <c r="C362" s="1"/>
  <c r="C61"/>
  <c r="C60" s="1"/>
  <c r="C310"/>
  <c r="C309"/>
  <c r="C307" s="1"/>
  <c r="C365"/>
  <c r="C122"/>
  <c r="C56"/>
  <c r="C85"/>
  <c r="C271"/>
  <c r="C270"/>
  <c r="C375"/>
  <c r="C298"/>
  <c r="C299"/>
  <c r="C69"/>
  <c r="C67" s="1"/>
  <c r="C65" s="1"/>
  <c r="C97"/>
  <c r="C288"/>
  <c r="C390"/>
  <c r="C389" s="1"/>
  <c r="C391"/>
  <c r="C223"/>
  <c r="C221" s="1"/>
  <c r="C219" s="1"/>
  <c r="C224"/>
  <c r="C222" s="1"/>
  <c r="C220" s="1"/>
  <c r="C363" l="1"/>
  <c r="C361"/>
  <c r="C51"/>
  <c r="C38"/>
  <c r="C99"/>
  <c r="C96"/>
  <c r="C95" s="1"/>
  <c r="C308"/>
  <c r="C125"/>
  <c r="C25"/>
  <c r="C101"/>
  <c r="C218"/>
  <c r="C369"/>
  <c r="C368"/>
  <c r="C360" s="1"/>
  <c r="C306"/>
  <c r="C305"/>
  <c r="C23"/>
  <c r="C54"/>
  <c r="C74"/>
  <c r="C43"/>
  <c r="C72"/>
  <c r="C41"/>
  <c r="C83"/>
  <c r="C82"/>
  <c r="C123"/>
  <c r="C297"/>
  <c r="C296"/>
  <c r="C268"/>
  <c r="C269"/>
  <c r="C286"/>
  <c r="C284" s="1"/>
  <c r="C287"/>
  <c r="C68"/>
  <c r="C36" l="1"/>
  <c r="C35" s="1"/>
  <c r="C29"/>
  <c r="C19" s="1"/>
  <c r="C17" s="1"/>
  <c r="C20"/>
  <c r="C18" s="1"/>
  <c r="C37"/>
  <c r="C94"/>
  <c r="C92" s="1"/>
  <c r="C91" s="1"/>
  <c r="C294"/>
  <c r="C293" s="1"/>
  <c r="C295"/>
  <c r="C52"/>
  <c r="C367"/>
  <c r="C358"/>
  <c r="C285"/>
  <c r="C267"/>
  <c r="C266"/>
  <c r="C80"/>
  <c r="C81"/>
  <c r="C304"/>
  <c r="C303"/>
  <c r="C302" s="1"/>
  <c r="C66"/>
  <c r="C120"/>
  <c r="C119" s="1"/>
  <c r="C121"/>
  <c r="C34" l="1"/>
  <c r="C33" s="1"/>
  <c r="C78"/>
  <c r="C77" s="1"/>
  <c r="C283"/>
  <c r="C93"/>
  <c r="C79"/>
  <c r="C264"/>
  <c r="C263" s="1"/>
  <c r="C265"/>
  <c r="C63"/>
  <c r="C62" s="1"/>
  <c r="C64"/>
  <c r="C50"/>
  <c r="C49"/>
  <c r="C47" l="1"/>
  <c r="C46" s="1"/>
  <c r="C32"/>
  <c r="C31" s="1"/>
  <c r="C15" s="1"/>
  <c r="C48"/>
  <c r="C16" l="1"/>
</calcChain>
</file>

<file path=xl/sharedStrings.xml><?xml version="1.0" encoding="utf-8"?>
<sst xmlns="http://schemas.openxmlformats.org/spreadsheetml/2006/main" count="624" uniqueCount="124">
  <si>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</si>
  <si>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</si>
  <si>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</si>
  <si>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</si>
  <si>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</si>
  <si>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</si>
  <si>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</si>
  <si>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</si>
  <si>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</si>
  <si>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</si>
  <si>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</si>
  <si>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CONSILIUL JUDETEAN ARGES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</si>
  <si>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</si>
  <si>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</si>
  <si>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</si>
  <si>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</si>
  <si>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</si>
  <si>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</si>
  <si>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ANEXA NR. 3</t>
  </si>
  <si>
    <t>CAPITOLUL 66.10 SANATATE</t>
  </si>
  <si>
    <t>10 Venituri proprii</t>
  </si>
  <si>
    <t xml:space="preserve"> 10 Venituri proprii</t>
  </si>
  <si>
    <t>ANUL 2017</t>
  </si>
  <si>
    <t>Termostat</t>
  </si>
  <si>
    <t>CAPITOLUL 51.02 AUTORITATI EXECUTIVE SI LEGISLATIVE</t>
  </si>
  <si>
    <t xml:space="preserve"> 02 Buget local</t>
  </si>
  <si>
    <t xml:space="preserve">     din care:</t>
  </si>
  <si>
    <t>02 Buget local</t>
  </si>
  <si>
    <t>c. cheltuieli aferente studiilor de fezabilitate si alte studii</t>
  </si>
  <si>
    <t xml:space="preserve"> 1. Total surse de finanţare</t>
  </si>
  <si>
    <t>71.01 Active fixe</t>
  </si>
  <si>
    <t>71.01.30.Alte active fixe</t>
  </si>
  <si>
    <t xml:space="preserve">CAPITOLUL 68 ASISTENTA SOCIALA </t>
  </si>
  <si>
    <t xml:space="preserve"> din care</t>
  </si>
  <si>
    <t>71,01,03.Mobilier, aparatura birotica si alte active corporale</t>
  </si>
  <si>
    <t>Spitalul de Pneumoftiziologie Leordeni</t>
  </si>
  <si>
    <t>e. alte cheltuieli asimilate investitiilor</t>
  </si>
  <si>
    <t>71.03 Reparatii capitale aferente activelor fixe</t>
  </si>
  <si>
    <t>Reabilitarea si dotarea salii multifunctionale de sedinte a Consiliului Judetean Arges</t>
  </si>
  <si>
    <t>Set Videobronhoscop sistem PAL</t>
  </si>
  <si>
    <t>Directia Generala de Asistenta Sociala si Protectia Copilului Arges</t>
  </si>
  <si>
    <t>Proiect sistem supraveghere video</t>
  </si>
  <si>
    <t>Proiect sistem antiefractie</t>
  </si>
  <si>
    <t>Proiect sistem control acces</t>
  </si>
  <si>
    <t xml:space="preserve"> INFLUENTE
la PROGRAMUL DE INVESTIŢII PUBLICE 
PE GRUPE DE INVESTITII SI SURSE DE FINANTARE
</t>
  </si>
  <si>
    <t>Aparat determinare INR</t>
  </si>
  <si>
    <t>Spitalul Orasenesc Regele Carol I Costesti</t>
  </si>
  <si>
    <t xml:space="preserve">  din care</t>
  </si>
  <si>
    <t>71,01,30.Alte active fixe</t>
  </si>
  <si>
    <t>71.03Reparatii capitale aferente activelor fixe</t>
  </si>
  <si>
    <t>Spitalul Judetean de Urgenta  Pitesti</t>
  </si>
  <si>
    <t>b.dotari independente</t>
  </si>
  <si>
    <t xml:space="preserve">  02 Buget local</t>
  </si>
  <si>
    <t>Spitalul  de Boli Cronice si  Geriatrie Stefanesti</t>
  </si>
  <si>
    <t>Osteodensiometru</t>
  </si>
  <si>
    <t>Concentrator de oxigen</t>
  </si>
  <si>
    <t>Spitalul de Pneumoftiziologie "Sf.Andrei" Valea Iasului</t>
  </si>
  <si>
    <t>71.01.30 Alte active fixe</t>
  </si>
  <si>
    <t>Modernizare program informatic integrat INFO-WORLD</t>
  </si>
  <si>
    <t>71.01.03 Mobilier, aparatura birotica si alte active corporale</t>
  </si>
  <si>
    <t>Serviciul Public Salvamont Arges</t>
  </si>
  <si>
    <t>CAPITOLUL 70 LOCUINTE, SERVICII SI DEZV PUBLICA</t>
  </si>
  <si>
    <t>Snowmobil</t>
  </si>
  <si>
    <t>Capac frigorific mortuar</t>
  </si>
  <si>
    <t>Servicii conectare analizor urina tip Doc.U READER 2 PRO</t>
  </si>
  <si>
    <t>Developeza</t>
  </si>
  <si>
    <t>Combina frigorifica pentru stocare sange si plasma</t>
  </si>
  <si>
    <t>Pompa nutritie</t>
  </si>
  <si>
    <t>Electrocardiograf 6 canale</t>
  </si>
  <si>
    <t>Aparat respiratie asistata CPAP</t>
  </si>
  <si>
    <t>Ecograf</t>
  </si>
  <si>
    <t>Defibrilator</t>
  </si>
  <si>
    <t>Electrocardiograf portabil 6 canale</t>
  </si>
  <si>
    <t>Injectomate</t>
  </si>
  <si>
    <t>Defibrilator cu pace-maker extern</t>
  </si>
  <si>
    <t>Lampa scialitica pentru sala de operatie</t>
  </si>
  <si>
    <t>Lavoar monopost</t>
  </si>
  <si>
    <t>Autosampler</t>
  </si>
  <si>
    <t>Masa disectie</t>
  </si>
  <si>
    <t>Placa de incalzire cu termostat electronic</t>
  </si>
  <si>
    <t>Aparat sterilizat plosti</t>
  </si>
  <si>
    <t>Dispozitiv pentru ergoterapie</t>
  </si>
  <si>
    <t>Microscop optic pentru uz clinic si de diagnostic cu capacitate de marire min 900x</t>
  </si>
  <si>
    <t>Targa hidtaulica</t>
  </si>
  <si>
    <t>Defibrilator CPU</t>
  </si>
  <si>
    <t>Analizator amoniac in sange</t>
  </si>
  <si>
    <t>Analizator automat de imunologie</t>
  </si>
  <si>
    <t>Monitor functii vitale ATI</t>
  </si>
  <si>
    <t>Videolaringoscop portabil HD</t>
  </si>
  <si>
    <t>Nebulizator</t>
  </si>
  <si>
    <t>Extindere sistem detectie si avertizare incendiu</t>
  </si>
  <si>
    <t xml:space="preserve"> Centrul de Recuperare si Reabilitare Neuropsihiatrica Calinesti</t>
  </si>
  <si>
    <t>Grup electrogen</t>
  </si>
  <si>
    <t>Uscator de rufe profesional</t>
  </si>
  <si>
    <t>Masina de spalat rufe profesionala</t>
  </si>
  <si>
    <t xml:space="preserve"> Complexul de Servicii pentru Persoane cu Dizabilitati Vulturesti</t>
  </si>
  <si>
    <t>Masina de spalat industriala</t>
  </si>
  <si>
    <t>Balustrada inox cu trei fire+mana curenta</t>
  </si>
  <si>
    <t>Telefon prin satelit kit complet</t>
  </si>
  <si>
    <t>Instalare microstatie epurare ape uzate Cota 2000</t>
  </si>
  <si>
    <t>Licenta aplicatie Juristpro</t>
  </si>
  <si>
    <t>Copiator</t>
  </si>
  <si>
    <t>Documentatie tehnica anvelopare cladire spital(audit energetic,expertiza tehnica,documentatie avizare lucrari de interventie)</t>
  </si>
  <si>
    <t>Spitalul Judetean  de Urgenta Pitesti</t>
  </si>
  <si>
    <t>Ridicare topografica</t>
  </si>
  <si>
    <t>Expertiza tehnica risc seismic</t>
  </si>
  <si>
    <t xml:space="preserve">Insusire expertiza tehnica </t>
  </si>
  <si>
    <t>Studiu fezabilitate si DALI cladire spital</t>
  </si>
  <si>
    <t>Studiu fezabilitate constructie cladire</t>
  </si>
  <si>
    <t>Reparatie capitala instalatie electrica</t>
  </si>
  <si>
    <t>Reparatie capitala canalizare exterioara</t>
  </si>
  <si>
    <t>Expertiza tehnica- cerinta esentiala securitate la incendiu si intocmire documentatie in vederea obtinerii autorizatiei de securitate la incendiu</t>
  </si>
  <si>
    <t>la HCJ nr.____/26.10.2017</t>
  </si>
  <si>
    <t>Racordare la sistemul de distributie gaze naturale</t>
  </si>
  <si>
    <t>Spitalul  Judetean de Urgenta Pitesti</t>
  </si>
  <si>
    <t>Achizitie autoturism 7 locuri la Complexul de Servicii pentru Copii cu Dizabilitati Costesti</t>
  </si>
  <si>
    <t>Achizitie centrala termica la Complexul de Servicii pentru Copilul cu Dizabilitati Costesti</t>
  </si>
  <si>
    <t>Reabilitarea termica a elementelor de anvelopa a cladirii Complexul de Servicii Comunitare pentru Copilul in Dificultate Sfintii Constantin si Elena Expertiza tehnica, Audit energetic, Studii de teren si DALI</t>
  </si>
  <si>
    <t>Sistem PC-Intel i5</t>
  </si>
  <si>
    <t>Sistem PC-Intel i7</t>
  </si>
  <si>
    <t>Licenta OFFICE HOME&amp;BUSINESS 2016</t>
  </si>
  <si>
    <t>Licenta ANTIVIRUS</t>
  </si>
  <si>
    <t>Licenta WINDOWS 10 PRO 64B</t>
  </si>
  <si>
    <t>Reabilitarea termica a elementelor de anvelopa a cladirii Complexului de Servicii pt. Copilul in Dificultate Campulung - Expertiza tehnica, Audit energetic, Studii de teren si DALI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</si>
</sst>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2" fillId="0" borderId="3" xfId="0" applyFont="1" applyFill="1" applyBorder="1" applyAlignment="1"/>
    <xf numFmtId="0" fontId="3" fillId="0" borderId="3" xfId="0" applyFont="1" applyFill="1" applyBorder="1"/>
    <xf numFmtId="0" fontId="3" fillId="0" borderId="5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/>
    <xf numFmtId="0" fontId="1" fillId="3" borderId="3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3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4" fontId="0" fillId="4" borderId="4" xfId="0" applyNumberFormat="1" applyFill="1" applyBorder="1" applyAlignment="1">
      <alignment horizontal="right"/>
    </xf>
    <xf numFmtId="0" fontId="4" fillId="0" borderId="2" xfId="0" applyFont="1" applyFill="1" applyBorder="1"/>
    <xf numFmtId="0" fontId="4" fillId="0" borderId="5" xfId="0" applyFont="1" applyFill="1" applyBorder="1"/>
    <xf numFmtId="0" fontId="4" fillId="0" borderId="3" xfId="0" applyFont="1" applyFill="1" applyBorder="1"/>
    <xf numFmtId="4" fontId="0" fillId="3" borderId="4" xfId="0" applyNumberFormat="1" applyFill="1" applyBorder="1" applyAlignment="1">
      <alignment horizontal="right"/>
    </xf>
    <xf numFmtId="0" fontId="2" fillId="0" borderId="2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5" xfId="0" applyFont="1" applyFill="1" applyBorder="1" applyAlignment="1">
      <alignment wrapText="1"/>
    </xf>
    <xf numFmtId="0" fontId="7" fillId="0" borderId="2" xfId="0" applyFont="1" applyFill="1" applyBorder="1" applyAlignment="1"/>
    <xf numFmtId="0" fontId="4" fillId="0" borderId="2" xfId="0" applyFont="1" applyFill="1" applyBorder="1" applyAlignment="1">
      <alignment wrapText="1"/>
    </xf>
    <xf numFmtId="0" fontId="0" fillId="4" borderId="0" xfId="0" applyFill="1"/>
    <xf numFmtId="0" fontId="0" fillId="0" borderId="2" xfId="0" applyFill="1" applyBorder="1"/>
    <xf numFmtId="0" fontId="8" fillId="0" borderId="5" xfId="0" applyFont="1" applyFill="1" applyBorder="1"/>
    <xf numFmtId="0" fontId="8" fillId="0" borderId="5" xfId="0" applyFont="1" applyFill="1" applyBorder="1" applyAlignment="1">
      <alignment horizontal="center"/>
    </xf>
    <xf numFmtId="4" fontId="8" fillId="0" borderId="4" xfId="0" applyNumberFormat="1" applyFont="1" applyFill="1" applyBorder="1" applyAlignment="1">
      <alignment horizontal="right"/>
    </xf>
    <xf numFmtId="0" fontId="8" fillId="0" borderId="0" xfId="0" applyFont="1"/>
    <xf numFmtId="0" fontId="8" fillId="0" borderId="3" xfId="0" applyFont="1" applyFill="1" applyBorder="1"/>
    <xf numFmtId="0" fontId="8" fillId="0" borderId="3" xfId="0" applyFont="1" applyFill="1" applyBorder="1" applyAlignment="1">
      <alignment horizontal="center"/>
    </xf>
    <xf numFmtId="0" fontId="2" fillId="0" borderId="12" xfId="0" applyFont="1" applyFill="1" applyBorder="1" applyAlignment="1"/>
    <xf numFmtId="0" fontId="4" fillId="4" borderId="5" xfId="0" applyFont="1" applyFill="1" applyBorder="1"/>
    <xf numFmtId="0" fontId="4" fillId="4" borderId="5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4" fontId="8" fillId="4" borderId="4" xfId="0" applyNumberFormat="1" applyFont="1" applyFill="1" applyBorder="1" applyAlignment="1">
      <alignment horizontal="right"/>
    </xf>
    <xf numFmtId="0" fontId="8" fillId="4" borderId="0" xfId="0" applyFont="1" applyFill="1"/>
    <xf numFmtId="0" fontId="8" fillId="4" borderId="3" xfId="0" applyFont="1" applyFill="1" applyBorder="1" applyAlignment="1"/>
    <xf numFmtId="0" fontId="8" fillId="4" borderId="3" xfId="0" applyFont="1" applyFill="1" applyBorder="1" applyAlignment="1">
      <alignment horizontal="center"/>
    </xf>
    <xf numFmtId="0" fontId="2" fillId="4" borderId="3" xfId="0" applyFont="1" applyFill="1" applyBorder="1" applyAlignment="1"/>
    <xf numFmtId="0" fontId="0" fillId="0" borderId="13" xfId="0" applyFill="1" applyBorder="1"/>
    <xf numFmtId="0" fontId="0" fillId="0" borderId="13" xfId="0" applyFill="1" applyBorder="1" applyAlignment="1">
      <alignment horizontal="center"/>
    </xf>
    <xf numFmtId="0" fontId="7" fillId="0" borderId="2" xfId="0" applyFont="1" applyFill="1" applyBorder="1"/>
    <xf numFmtId="0" fontId="3" fillId="0" borderId="2" xfId="0" applyFont="1" applyFill="1" applyBorder="1" applyAlignment="1">
      <alignment horizontal="left"/>
    </xf>
    <xf numFmtId="0" fontId="9" fillId="0" borderId="14" xfId="0" applyFont="1" applyFill="1" applyBorder="1" applyAlignment="1"/>
    <xf numFmtId="0" fontId="4" fillId="0" borderId="8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/>
    </xf>
    <xf numFmtId="0" fontId="2" fillId="0" borderId="14" xfId="0" applyFont="1" applyFill="1" applyBorder="1" applyAlignment="1"/>
    <xf numFmtId="0" fontId="2" fillId="0" borderId="5" xfId="0" applyFont="1" applyFill="1" applyBorder="1" applyAlignment="1"/>
    <xf numFmtId="0" fontId="4" fillId="4" borderId="5" xfId="0" applyFont="1" applyFill="1" applyBorder="1" applyAlignment="1">
      <alignment wrapText="1"/>
    </xf>
    <xf numFmtId="0" fontId="8" fillId="0" borderId="2" xfId="0" applyFont="1" applyFill="1" applyBorder="1" applyAlignment="1"/>
    <xf numFmtId="0" fontId="10" fillId="4" borderId="0" xfId="0" applyFont="1" applyFill="1"/>
    <xf numFmtId="0" fontId="8" fillId="4" borderId="3" xfId="0" applyFont="1" applyFill="1" applyBorder="1"/>
    <xf numFmtId="0" fontId="2" fillId="0" borderId="8" xfId="0" applyFont="1" applyFill="1" applyBorder="1" applyAlignment="1"/>
    <xf numFmtId="4" fontId="0" fillId="0" borderId="11" xfId="0" applyNumberFormat="1" applyFill="1" applyBorder="1" applyAlignment="1">
      <alignment horizontal="right"/>
    </xf>
    <xf numFmtId="0" fontId="8" fillId="0" borderId="8" xfId="0" applyFont="1" applyFill="1" applyBorder="1" applyAlignment="1"/>
    <xf numFmtId="0" fontId="7" fillId="0" borderId="5" xfId="0" applyFont="1" applyFill="1" applyBorder="1" applyAlignment="1"/>
    <xf numFmtId="0" fontId="8" fillId="0" borderId="5" xfId="0" applyFont="1" applyFill="1" applyBorder="1" applyAlignment="1"/>
    <xf numFmtId="0" fontId="2" fillId="4" borderId="5" xfId="0" applyFont="1" applyFill="1" applyBorder="1" applyAlignment="1">
      <alignment wrapText="1"/>
    </xf>
    <xf numFmtId="0" fontId="2" fillId="4" borderId="9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5" fillId="3" borderId="5" xfId="0" applyFont="1" applyFill="1" applyBorder="1" applyAlignment="1"/>
    <xf numFmtId="0" fontId="3" fillId="0" borderId="5" xfId="0" applyFont="1" applyFill="1" applyBorder="1" applyAlignment="1">
      <alignment horizontal="left"/>
    </xf>
    <xf numFmtId="0" fontId="0" fillId="4" borderId="0" xfId="0" applyFill="1" applyBorder="1"/>
    <xf numFmtId="0" fontId="0" fillId="0" borderId="0" xfId="0" quotePrefix="1" applyBorder="1" applyAlignment="1">
      <alignment horizontal="right"/>
    </xf>
    <xf numFmtId="0" fontId="2" fillId="0" borderId="3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8" fillId="4" borderId="5" xfId="0" applyFont="1" applyFill="1" applyBorder="1" applyAlignment="1"/>
    <xf numFmtId="0" fontId="8" fillId="4" borderId="11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11" xfId="0" applyFont="1" applyFill="1" applyBorder="1" applyAlignment="1">
      <alignment wrapText="1"/>
    </xf>
    <xf numFmtId="0" fontId="8" fillId="4" borderId="15" xfId="0" applyFont="1" applyFill="1" applyBorder="1" applyAlignment="1">
      <alignment wrapText="1"/>
    </xf>
    <xf numFmtId="0" fontId="0" fillId="0" borderId="0" xfId="0" applyFill="1"/>
    <xf numFmtId="0" fontId="2" fillId="0" borderId="3" xfId="0" applyFont="1" applyFill="1" applyBorder="1" applyAlignment="1">
      <alignment horizontal="center"/>
    </xf>
    <xf numFmtId="0" fontId="8" fillId="0" borderId="0" xfId="0" applyFont="1" applyFill="1"/>
    <xf numFmtId="0" fontId="8" fillId="0" borderId="2" xfId="0" applyFont="1" applyFill="1" applyBorder="1" applyAlignment="1">
      <alignment horizontal="left" wrapText="1"/>
    </xf>
    <xf numFmtId="4" fontId="0" fillId="0" borderId="10" xfId="0" applyNumberFormat="1" applyFill="1" applyBorder="1" applyAlignment="1">
      <alignment horizontal="right"/>
    </xf>
    <xf numFmtId="4" fontId="4" fillId="0" borderId="4" xfId="0" applyNumberFormat="1" applyFont="1" applyFill="1" applyBorder="1" applyAlignment="1">
      <alignment horizontal="right"/>
    </xf>
    <xf numFmtId="0" fontId="8" fillId="0" borderId="5" xfId="0" applyFont="1" applyFill="1" applyBorder="1" applyAlignment="1">
      <alignment wrapText="1"/>
    </xf>
    <xf numFmtId="4" fontId="4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" fontId="8" fillId="4" borderId="0" xfId="0" applyNumberFormat="1" applyFont="1" applyFill="1" applyBorder="1" applyAlignment="1">
      <alignment horizontal="right"/>
    </xf>
    <xf numFmtId="0" fontId="8" fillId="4" borderId="5" xfId="0" applyFont="1" applyFill="1" applyBorder="1"/>
    <xf numFmtId="0" fontId="2" fillId="4" borderId="5" xfId="0" applyFont="1" applyFill="1" applyBorder="1"/>
    <xf numFmtId="0" fontId="2" fillId="0" borderId="5" xfId="0" applyFont="1" applyFill="1" applyBorder="1" applyAlignment="1">
      <alignment wrapText="1"/>
    </xf>
    <xf numFmtId="4" fontId="0" fillId="0" borderId="0" xfId="0" applyNumberForma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/>
    <xf numFmtId="0" fontId="8" fillId="0" borderId="2" xfId="0" applyFont="1" applyFill="1" applyBorder="1"/>
    <xf numFmtId="0" fontId="1" fillId="0" borderId="0" xfId="0" applyFont="1" applyFill="1" applyBorder="1" applyAlignment="1"/>
    <xf numFmtId="0" fontId="8" fillId="0" borderId="0" xfId="0" applyFont="1" applyFill="1" applyBorder="1" applyAlignment="1"/>
    <xf numFmtId="4" fontId="2" fillId="0" borderId="4" xfId="0" applyNumberFormat="1" applyFont="1" applyFill="1" applyBorder="1" applyAlignment="1">
      <alignment horizontal="right"/>
    </xf>
    <xf numFmtId="0" fontId="10" fillId="4" borderId="0" xfId="0" applyFont="1" applyFill="1" applyBorder="1"/>
    <xf numFmtId="0" fontId="2" fillId="0" borderId="14" xfId="0" applyFont="1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" xfId="0" applyFont="1" applyFill="1" applyBorder="1"/>
    <xf numFmtId="0" fontId="2" fillId="0" borderId="12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3" fillId="0" borderId="5" xfId="0" applyFont="1" applyFill="1" applyBorder="1" applyAlignment="1"/>
    <xf numFmtId="4" fontId="2" fillId="0" borderId="0" xfId="0" applyNumberFormat="1" applyFont="1" applyBorder="1" applyAlignment="1">
      <alignment horizontal="right"/>
    </xf>
    <xf numFmtId="0" fontId="8" fillId="2" borderId="6" xfId="0" applyFont="1" applyFill="1" applyBorder="1" applyAlignment="1"/>
    <xf numFmtId="0" fontId="8" fillId="2" borderId="10" xfId="0" applyFont="1" applyFill="1" applyBorder="1" applyAlignment="1"/>
    <xf numFmtId="0" fontId="8" fillId="2" borderId="4" xfId="0" applyFont="1" applyFill="1" applyBorder="1" applyAlignment="1"/>
    <xf numFmtId="0" fontId="8" fillId="0" borderId="17" xfId="0" applyFont="1" applyFill="1" applyBorder="1" applyAlignment="1"/>
    <xf numFmtId="0" fontId="2" fillId="0" borderId="14" xfId="0" applyFont="1" applyFill="1" applyBorder="1"/>
    <xf numFmtId="0" fontId="2" fillId="0" borderId="16" xfId="0" applyFont="1" applyFill="1" applyBorder="1"/>
    <xf numFmtId="0" fontId="8" fillId="4" borderId="8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0" fontId="1" fillId="3" borderId="6" xfId="0" applyFont="1" applyFill="1" applyBorder="1" applyAlignment="1"/>
    <xf numFmtId="0" fontId="1" fillId="3" borderId="7" xfId="0" applyFont="1" applyFill="1" applyBorder="1" applyAlignment="1"/>
    <xf numFmtId="0" fontId="1" fillId="3" borderId="4" xfId="0" applyFont="1" applyFill="1" applyBorder="1" applyAlignment="1"/>
    <xf numFmtId="0" fontId="8" fillId="4" borderId="2" xfId="0" applyFont="1" applyFill="1" applyBorder="1"/>
    <xf numFmtId="0" fontId="0" fillId="0" borderId="8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4" fontId="0" fillId="0" borderId="8" xfId="0" applyNumberFormat="1" applyFill="1" applyBorder="1" applyAlignment="1">
      <alignment horizontal="center"/>
    </xf>
    <xf numFmtId="4" fontId="4" fillId="0" borderId="12" xfId="0" applyNumberFormat="1" applyFont="1" applyFill="1" applyBorder="1" applyAlignment="1">
      <alignment horizontal="center"/>
    </xf>
    <xf numFmtId="0" fontId="6" fillId="4" borderId="5" xfId="0" applyFont="1" applyFill="1" applyBorder="1" applyAlignment="1">
      <alignment horizontal="left"/>
    </xf>
    <xf numFmtId="0" fontId="0" fillId="0" borderId="0" xfId="0" applyAlignment="1">
      <alignment horizontal="left"/>
    </xf>
    <xf numFmtId="4" fontId="0" fillId="0" borderId="5" xfId="0" applyNumberFormat="1" applyFill="1" applyBorder="1" applyAlignment="1">
      <alignment horizontal="right"/>
    </xf>
    <xf numFmtId="0" fontId="8" fillId="4" borderId="5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vertical="center" wrapText="1"/>
    </xf>
    <xf numFmtId="4" fontId="0" fillId="0" borderId="5" xfId="0" applyNumberFormat="1" applyFill="1" applyBorder="1" applyAlignment="1">
      <alignment horizontal="right"/>
    </xf>
    <xf numFmtId="0" fontId="8" fillId="4" borderId="17" xfId="0" applyFont="1" applyFill="1" applyBorder="1" applyAlignment="1">
      <alignment horizontal="center"/>
    </xf>
    <xf numFmtId="0" fontId="10" fillId="0" borderId="0" xfId="0" applyFont="1" applyFill="1" applyBorder="1"/>
    <xf numFmtId="0" fontId="2" fillId="0" borderId="0" xfId="0" applyFont="1" applyFill="1"/>
    <xf numFmtId="0" fontId="2" fillId="4" borderId="11" xfId="0" applyFont="1" applyFill="1" applyBorder="1" applyAlignment="1">
      <alignment wrapText="1"/>
    </xf>
    <xf numFmtId="0" fontId="2" fillId="4" borderId="11" xfId="0" applyFont="1" applyFill="1" applyBorder="1" applyAlignment="1">
      <alignment horizontal="center"/>
    </xf>
    <xf numFmtId="4" fontId="2" fillId="4" borderId="4" xfId="0" applyNumberFormat="1" applyFont="1" applyFill="1" applyBorder="1" applyAlignment="1">
      <alignment horizontal="right"/>
    </xf>
    <xf numFmtId="0" fontId="2" fillId="4" borderId="15" xfId="0" applyFont="1" applyFill="1" applyBorder="1" applyAlignment="1">
      <alignment wrapText="1"/>
    </xf>
    <xf numFmtId="0" fontId="2" fillId="4" borderId="1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4" fontId="0" fillId="0" borderId="3" xfId="0" applyNumberFormat="1" applyFill="1" applyBorder="1" applyAlignment="1">
      <alignment horizontal="right"/>
    </xf>
    <xf numFmtId="0" fontId="1" fillId="3" borderId="4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left" vertical="top"/>
    </xf>
    <xf numFmtId="0" fontId="8" fillId="0" borderId="3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1" fillId="5" borderId="6" xfId="0" applyFont="1" applyFill="1" applyBorder="1" applyAlignment="1">
      <alignment horizontal="left"/>
    </xf>
    <xf numFmtId="0" fontId="1" fillId="5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4" fillId="0" borderId="5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FFFF"/>
      <color rgb="FFFF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410"/>
  <sheetViews>
    <sheetView tabSelected="1" workbookViewId="0">
      <selection activeCell="D7" sqref="D7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9.140625" style="90"/>
  </cols>
  <sheetData>
    <row r="1" spans="1:3">
      <c r="A1" s="20"/>
      <c r="B1" s="177" t="s">
        <v>18</v>
      </c>
      <c r="C1" s="178"/>
    </row>
    <row r="2" spans="1:3">
      <c r="A2" s="20" t="s">
        <v>11</v>
      </c>
      <c r="B2" s="177" t="s">
        <v>112</v>
      </c>
      <c r="C2" s="178"/>
    </row>
    <row r="3" spans="1:3">
      <c r="A3" s="138" t="s">
        <v>3</v>
      </c>
    </row>
    <row r="4" spans="1:3">
      <c r="A4" t="s">
        <v>4</v>
      </c>
    </row>
    <row r="7" spans="1:3">
      <c r="A7" s="179" t="s">
        <v>44</v>
      </c>
      <c r="B7" s="179"/>
      <c r="C7" s="179"/>
    </row>
    <row r="8" spans="1:3" ht="41.25" customHeight="1">
      <c r="A8" s="179"/>
      <c r="B8" s="179"/>
      <c r="C8" s="179"/>
    </row>
    <row r="9" spans="1:3">
      <c r="B9" s="2"/>
      <c r="C9" s="81" t="s">
        <v>12</v>
      </c>
    </row>
    <row r="10" spans="1:3">
      <c r="A10" s="9" t="s">
        <v>5</v>
      </c>
      <c r="B10" s="6" t="s">
        <v>0</v>
      </c>
      <c r="C10" s="180" t="s">
        <v>22</v>
      </c>
    </row>
    <row r="11" spans="1:3">
      <c r="A11" s="3" t="s">
        <v>6</v>
      </c>
      <c r="B11" s="7"/>
      <c r="C11" s="181"/>
    </row>
    <row r="12" spans="1:3">
      <c r="A12" s="3" t="s">
        <v>7</v>
      </c>
      <c r="B12" s="7"/>
      <c r="C12" s="181"/>
    </row>
    <row r="13" spans="1:3">
      <c r="A13" s="4"/>
      <c r="B13" s="8"/>
      <c r="C13" s="182"/>
    </row>
    <row r="14" spans="1:3">
      <c r="A14" s="5">
        <v>0</v>
      </c>
      <c r="B14" s="5">
        <v>1</v>
      </c>
      <c r="C14" s="8">
        <v>2</v>
      </c>
    </row>
    <row r="15" spans="1:3" ht="15.75">
      <c r="A15" s="78" t="s">
        <v>13</v>
      </c>
      <c r="B15" s="22" t="s">
        <v>1</v>
      </c>
      <c r="C15" s="32">
        <f>C17+C31</f>
        <v>340</v>
      </c>
    </row>
    <row r="16" spans="1:3">
      <c r="A16" s="21"/>
      <c r="B16" s="23" t="s">
        <v>2</v>
      </c>
      <c r="C16" s="32">
        <f>C18+C32</f>
        <v>340</v>
      </c>
    </row>
    <row r="17" spans="1:3">
      <c r="A17" s="36" t="s">
        <v>27</v>
      </c>
      <c r="B17" s="18" t="s">
        <v>1</v>
      </c>
      <c r="C17" s="27">
        <f>C19</f>
        <v>81</v>
      </c>
    </row>
    <row r="18" spans="1:3">
      <c r="A18" s="15" t="s">
        <v>9</v>
      </c>
      <c r="B18" s="19" t="s">
        <v>2</v>
      </c>
      <c r="C18" s="27">
        <f>C20</f>
        <v>81</v>
      </c>
    </row>
    <row r="19" spans="1:3">
      <c r="A19" s="17" t="s">
        <v>10</v>
      </c>
      <c r="B19" s="10" t="s">
        <v>1</v>
      </c>
      <c r="C19" s="27">
        <f>C21+C29</f>
        <v>81</v>
      </c>
    </row>
    <row r="20" spans="1:3">
      <c r="A20" s="16"/>
      <c r="B20" s="12" t="s">
        <v>2</v>
      </c>
      <c r="C20" s="27">
        <f>C22+C30</f>
        <v>81</v>
      </c>
    </row>
    <row r="21" spans="1:3">
      <c r="A21" s="30" t="s">
        <v>14</v>
      </c>
      <c r="B21" s="13" t="s">
        <v>1</v>
      </c>
      <c r="C21" s="27">
        <f>C22</f>
        <v>43</v>
      </c>
    </row>
    <row r="22" spans="1:3">
      <c r="A22" s="11"/>
      <c r="B22" s="12" t="s">
        <v>2</v>
      </c>
      <c r="C22" s="27">
        <f>C24+C26+C28</f>
        <v>43</v>
      </c>
    </row>
    <row r="23" spans="1:3">
      <c r="A23" s="33" t="s">
        <v>17</v>
      </c>
      <c r="B23" s="13" t="s">
        <v>1</v>
      </c>
      <c r="C23" s="27">
        <f>C24</f>
        <v>138.5</v>
      </c>
    </row>
    <row r="24" spans="1:3">
      <c r="A24" s="33"/>
      <c r="B24" s="10" t="s">
        <v>2</v>
      </c>
      <c r="C24" s="139">
        <f>C55</f>
        <v>138.5</v>
      </c>
    </row>
    <row r="25" spans="1:3">
      <c r="A25" s="70" t="s">
        <v>34</v>
      </c>
      <c r="B25" s="13" t="s">
        <v>1</v>
      </c>
      <c r="C25" s="71">
        <f>C26</f>
        <v>5</v>
      </c>
    </row>
    <row r="26" spans="1:3">
      <c r="A26" s="46"/>
      <c r="B26" s="12" t="s">
        <v>2</v>
      </c>
      <c r="C26" s="71">
        <f>C57</f>
        <v>5</v>
      </c>
    </row>
    <row r="27" spans="1:3">
      <c r="A27" s="33" t="s">
        <v>31</v>
      </c>
      <c r="B27" s="10" t="s">
        <v>1</v>
      </c>
      <c r="C27" s="27">
        <f>C28</f>
        <v>-100.5</v>
      </c>
    </row>
    <row r="28" spans="1:3">
      <c r="A28" s="11"/>
      <c r="B28" s="12" t="s">
        <v>2</v>
      </c>
      <c r="C28" s="27">
        <f>C59</f>
        <v>-100.5</v>
      </c>
    </row>
    <row r="29" spans="1:3">
      <c r="A29" s="33" t="s">
        <v>49</v>
      </c>
      <c r="B29" s="10" t="s">
        <v>1</v>
      </c>
      <c r="C29" s="27">
        <f>C30</f>
        <v>38</v>
      </c>
    </row>
    <row r="30" spans="1:3">
      <c r="A30" s="11"/>
      <c r="B30" s="12" t="s">
        <v>2</v>
      </c>
      <c r="C30" s="27">
        <f>C61</f>
        <v>38</v>
      </c>
    </row>
    <row r="31" spans="1:3">
      <c r="A31" s="84" t="s">
        <v>20</v>
      </c>
      <c r="B31" s="13" t="s">
        <v>1</v>
      </c>
      <c r="C31" s="27">
        <f>C32</f>
        <v>259</v>
      </c>
    </row>
    <row r="32" spans="1:3">
      <c r="A32" s="82" t="s">
        <v>9</v>
      </c>
      <c r="B32" s="12" t="s">
        <v>2</v>
      </c>
      <c r="C32" s="27">
        <f>C34</f>
        <v>259</v>
      </c>
    </row>
    <row r="33" spans="1:53">
      <c r="A33" s="17" t="s">
        <v>10</v>
      </c>
      <c r="B33" s="10" t="s">
        <v>1</v>
      </c>
      <c r="C33" s="27">
        <f>C34</f>
        <v>259</v>
      </c>
    </row>
    <row r="34" spans="1:53">
      <c r="A34" s="16"/>
      <c r="B34" s="12" t="s">
        <v>2</v>
      </c>
      <c r="C34" s="27">
        <f>C36+C44</f>
        <v>259</v>
      </c>
    </row>
    <row r="35" spans="1:53">
      <c r="A35" s="17" t="s">
        <v>14</v>
      </c>
      <c r="B35" s="13" t="s">
        <v>1</v>
      </c>
      <c r="C35" s="27">
        <f>C36</f>
        <v>230</v>
      </c>
    </row>
    <row r="36" spans="1:53">
      <c r="A36" s="11"/>
      <c r="B36" s="12" t="s">
        <v>2</v>
      </c>
      <c r="C36" s="27">
        <f>C38+C40+C42</f>
        <v>230</v>
      </c>
    </row>
    <row r="37" spans="1:53">
      <c r="A37" s="37" t="s">
        <v>17</v>
      </c>
      <c r="B37" s="13" t="s">
        <v>1</v>
      </c>
      <c r="C37" s="27">
        <f>C38</f>
        <v>-7.4799999999999969</v>
      </c>
    </row>
    <row r="38" spans="1:53">
      <c r="A38" s="11"/>
      <c r="B38" s="12" t="s">
        <v>2</v>
      </c>
      <c r="C38" s="27">
        <f>C69</f>
        <v>-7.4799999999999969</v>
      </c>
    </row>
    <row r="39" spans="1:53">
      <c r="A39" s="70" t="s">
        <v>34</v>
      </c>
      <c r="B39" s="13" t="s">
        <v>1</v>
      </c>
      <c r="C39" s="71">
        <f>C40</f>
        <v>4</v>
      </c>
    </row>
    <row r="40" spans="1:53">
      <c r="A40" s="46"/>
      <c r="B40" s="12" t="s">
        <v>2</v>
      </c>
      <c r="C40" s="71">
        <f>C71</f>
        <v>4</v>
      </c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</row>
    <row r="41" spans="1:53">
      <c r="A41" s="33" t="s">
        <v>31</v>
      </c>
      <c r="B41" s="10" t="s">
        <v>1</v>
      </c>
      <c r="C41" s="27">
        <f>C42</f>
        <v>233.48</v>
      </c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</row>
    <row r="42" spans="1:53" ht="14.25" customHeight="1">
      <c r="A42" s="11"/>
      <c r="B42" s="12" t="s">
        <v>2</v>
      </c>
      <c r="C42" s="27">
        <f>C73</f>
        <v>233.48</v>
      </c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</row>
    <row r="43" spans="1:53">
      <c r="A43" s="33" t="s">
        <v>49</v>
      </c>
      <c r="B43" s="10" t="s">
        <v>1</v>
      </c>
      <c r="C43" s="27">
        <f>C44</f>
        <v>29</v>
      </c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</row>
    <row r="44" spans="1:53">
      <c r="A44" s="11"/>
      <c r="B44" s="12" t="s">
        <v>2</v>
      </c>
      <c r="C44" s="27">
        <f>C75</f>
        <v>29</v>
      </c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</row>
    <row r="45" spans="1:53">
      <c r="A45" s="174" t="s">
        <v>8</v>
      </c>
      <c r="B45" s="175"/>
      <c r="C45" s="176"/>
    </row>
    <row r="46" spans="1:53" ht="15">
      <c r="A46" s="137" t="s">
        <v>13</v>
      </c>
      <c r="B46" s="25" t="s">
        <v>1</v>
      </c>
      <c r="C46" s="28">
        <f>C47</f>
        <v>340</v>
      </c>
    </row>
    <row r="47" spans="1:53">
      <c r="A47" s="24"/>
      <c r="B47" s="26" t="s">
        <v>2</v>
      </c>
      <c r="C47" s="28">
        <f>C49+C63</f>
        <v>340</v>
      </c>
    </row>
    <row r="48" spans="1:53">
      <c r="A48" s="36" t="s">
        <v>27</v>
      </c>
      <c r="B48" s="18" t="s">
        <v>1</v>
      </c>
      <c r="C48" s="27">
        <f>C49</f>
        <v>81</v>
      </c>
    </row>
    <row r="49" spans="1:3">
      <c r="A49" s="15" t="s">
        <v>9</v>
      </c>
      <c r="B49" s="19" t="s">
        <v>2</v>
      </c>
      <c r="C49" s="27">
        <f>C51</f>
        <v>81</v>
      </c>
    </row>
    <row r="50" spans="1:3">
      <c r="A50" s="79" t="s">
        <v>10</v>
      </c>
      <c r="B50" s="10" t="s">
        <v>1</v>
      </c>
      <c r="C50" s="27">
        <f>C51</f>
        <v>81</v>
      </c>
    </row>
    <row r="51" spans="1:3">
      <c r="A51" s="16"/>
      <c r="B51" s="12" t="s">
        <v>2</v>
      </c>
      <c r="C51" s="27">
        <f>C53+C61</f>
        <v>81</v>
      </c>
    </row>
    <row r="52" spans="1:3">
      <c r="A52" s="30" t="s">
        <v>14</v>
      </c>
      <c r="B52" s="13" t="s">
        <v>1</v>
      </c>
      <c r="C52" s="27">
        <f>C53</f>
        <v>43</v>
      </c>
    </row>
    <row r="53" spans="1:3">
      <c r="A53" s="11"/>
      <c r="B53" s="12" t="s">
        <v>2</v>
      </c>
      <c r="C53" s="27">
        <f>C55+C57+C59</f>
        <v>43</v>
      </c>
    </row>
    <row r="54" spans="1:3">
      <c r="A54" s="33" t="s">
        <v>17</v>
      </c>
      <c r="B54" s="13" t="s">
        <v>1</v>
      </c>
      <c r="C54" s="27">
        <f>C55</f>
        <v>138.5</v>
      </c>
    </row>
    <row r="55" spans="1:3">
      <c r="A55" s="15"/>
      <c r="B55" s="12" t="s">
        <v>2</v>
      </c>
      <c r="C55" s="27">
        <f>C86</f>
        <v>138.5</v>
      </c>
    </row>
    <row r="56" spans="1:3">
      <c r="A56" s="70" t="s">
        <v>34</v>
      </c>
      <c r="B56" s="13" t="s">
        <v>1</v>
      </c>
      <c r="C56" s="71">
        <f>C57</f>
        <v>5</v>
      </c>
    </row>
    <row r="57" spans="1:3">
      <c r="A57" s="46"/>
      <c r="B57" s="12" t="s">
        <v>2</v>
      </c>
      <c r="C57" s="71">
        <f>C88</f>
        <v>5</v>
      </c>
    </row>
    <row r="58" spans="1:3">
      <c r="A58" s="33" t="s">
        <v>31</v>
      </c>
      <c r="B58" s="10" t="s">
        <v>1</v>
      </c>
      <c r="C58" s="27">
        <f>C59</f>
        <v>-100.5</v>
      </c>
    </row>
    <row r="59" spans="1:3">
      <c r="A59" s="11"/>
      <c r="B59" s="12" t="s">
        <v>2</v>
      </c>
      <c r="C59" s="27">
        <f>C90+C292</f>
        <v>-100.5</v>
      </c>
    </row>
    <row r="60" spans="1:3">
      <c r="A60" s="33" t="s">
        <v>49</v>
      </c>
      <c r="B60" s="10" t="s">
        <v>1</v>
      </c>
      <c r="C60" s="27">
        <f>C61</f>
        <v>38</v>
      </c>
    </row>
    <row r="61" spans="1:3">
      <c r="A61" s="11"/>
      <c r="B61" s="12" t="s">
        <v>2</v>
      </c>
      <c r="C61" s="27">
        <f>C366</f>
        <v>38</v>
      </c>
    </row>
    <row r="62" spans="1:3">
      <c r="A62" s="36" t="s">
        <v>20</v>
      </c>
      <c r="B62" s="13" t="s">
        <v>1</v>
      </c>
      <c r="C62" s="27">
        <f>C63</f>
        <v>259</v>
      </c>
    </row>
    <row r="63" spans="1:3">
      <c r="A63" s="15" t="s">
        <v>9</v>
      </c>
      <c r="B63" s="12" t="s">
        <v>2</v>
      </c>
      <c r="C63" s="27">
        <f>C65</f>
        <v>259</v>
      </c>
    </row>
    <row r="64" spans="1:3">
      <c r="A64" s="17" t="s">
        <v>10</v>
      </c>
      <c r="B64" s="10" t="s">
        <v>1</v>
      </c>
      <c r="C64" s="27">
        <f>C65</f>
        <v>259</v>
      </c>
    </row>
    <row r="65" spans="1:3">
      <c r="A65" s="16"/>
      <c r="B65" s="12" t="s">
        <v>2</v>
      </c>
      <c r="C65" s="27">
        <f>C67+C75</f>
        <v>259</v>
      </c>
    </row>
    <row r="66" spans="1:3">
      <c r="A66" s="17" t="s">
        <v>14</v>
      </c>
      <c r="B66" s="13" t="s">
        <v>1</v>
      </c>
      <c r="C66" s="27">
        <f>C67</f>
        <v>230</v>
      </c>
    </row>
    <row r="67" spans="1:3">
      <c r="A67" s="11"/>
      <c r="B67" s="12" t="s">
        <v>2</v>
      </c>
      <c r="C67" s="27">
        <f>C69+C71+C73</f>
        <v>230</v>
      </c>
    </row>
    <row r="68" spans="1:3">
      <c r="A68" s="37" t="s">
        <v>17</v>
      </c>
      <c r="B68" s="13" t="s">
        <v>1</v>
      </c>
      <c r="C68" s="27">
        <f>C69</f>
        <v>-7.4799999999999969</v>
      </c>
    </row>
    <row r="69" spans="1:3">
      <c r="A69" s="11"/>
      <c r="B69" s="12" t="s">
        <v>2</v>
      </c>
      <c r="C69" s="27">
        <f>C98</f>
        <v>-7.4799999999999969</v>
      </c>
    </row>
    <row r="70" spans="1:3">
      <c r="A70" s="70" t="s">
        <v>34</v>
      </c>
      <c r="B70" s="13" t="s">
        <v>1</v>
      </c>
      <c r="C70" s="71">
        <f>C71</f>
        <v>4</v>
      </c>
    </row>
    <row r="71" spans="1:3">
      <c r="A71" s="46"/>
      <c r="B71" s="12" t="s">
        <v>2</v>
      </c>
      <c r="C71" s="71">
        <f>C204</f>
        <v>4</v>
      </c>
    </row>
    <row r="72" spans="1:3">
      <c r="A72" s="33" t="s">
        <v>31</v>
      </c>
      <c r="B72" s="10" t="s">
        <v>1</v>
      </c>
      <c r="C72" s="27">
        <f>C73</f>
        <v>233.48</v>
      </c>
    </row>
    <row r="73" spans="1:3">
      <c r="A73" s="11"/>
      <c r="B73" s="12" t="s">
        <v>2</v>
      </c>
      <c r="C73" s="27">
        <f>C102+C300+C374</f>
        <v>233.48</v>
      </c>
    </row>
    <row r="74" spans="1:3">
      <c r="A74" s="33" t="s">
        <v>49</v>
      </c>
      <c r="B74" s="10" t="s">
        <v>1</v>
      </c>
      <c r="C74" s="27">
        <f>C75</f>
        <v>29</v>
      </c>
    </row>
    <row r="75" spans="1:3">
      <c r="A75" s="11"/>
      <c r="B75" s="12" t="s">
        <v>2</v>
      </c>
      <c r="C75" s="27">
        <f>C376</f>
        <v>29</v>
      </c>
    </row>
    <row r="76" spans="1:3">
      <c r="A76" s="167" t="s">
        <v>51</v>
      </c>
      <c r="B76" s="168"/>
      <c r="C76" s="169"/>
    </row>
    <row r="77" spans="1:3" ht="15">
      <c r="A77" s="137" t="s">
        <v>13</v>
      </c>
      <c r="B77" s="25" t="s">
        <v>1</v>
      </c>
      <c r="C77" s="28">
        <f>C78</f>
        <v>186.92000000000002</v>
      </c>
    </row>
    <row r="78" spans="1:3">
      <c r="A78" s="24"/>
      <c r="B78" s="26" t="s">
        <v>2</v>
      </c>
      <c r="C78" s="28">
        <f>C80+C92</f>
        <v>186.92000000000002</v>
      </c>
    </row>
    <row r="79" spans="1:3">
      <c r="A79" s="36" t="s">
        <v>27</v>
      </c>
      <c r="B79" s="18" t="s">
        <v>1</v>
      </c>
      <c r="C79" s="27">
        <f>C80</f>
        <v>190.4</v>
      </c>
    </row>
    <row r="80" spans="1:3">
      <c r="A80" s="15" t="s">
        <v>9</v>
      </c>
      <c r="B80" s="19" t="s">
        <v>2</v>
      </c>
      <c r="C80" s="27">
        <f>C82</f>
        <v>190.4</v>
      </c>
    </row>
    <row r="81" spans="1:3">
      <c r="A81" s="17" t="s">
        <v>10</v>
      </c>
      <c r="B81" s="10" t="s">
        <v>1</v>
      </c>
      <c r="C81" s="27">
        <f>C82</f>
        <v>190.4</v>
      </c>
    </row>
    <row r="82" spans="1:3">
      <c r="A82" s="16"/>
      <c r="B82" s="12" t="s">
        <v>2</v>
      </c>
      <c r="C82" s="27">
        <f>C84</f>
        <v>190.4</v>
      </c>
    </row>
    <row r="83" spans="1:3">
      <c r="A83" s="30" t="s">
        <v>14</v>
      </c>
      <c r="B83" s="13" t="s">
        <v>1</v>
      </c>
      <c r="C83" s="27">
        <f>C84</f>
        <v>190.4</v>
      </c>
    </row>
    <row r="84" spans="1:3">
      <c r="A84" s="11"/>
      <c r="B84" s="12" t="s">
        <v>2</v>
      </c>
      <c r="C84" s="27">
        <f>C86+C88+C90</f>
        <v>190.4</v>
      </c>
    </row>
    <row r="85" spans="1:3">
      <c r="A85" s="33" t="s">
        <v>17</v>
      </c>
      <c r="B85" s="13" t="s">
        <v>1</v>
      </c>
      <c r="C85" s="27">
        <f>C86</f>
        <v>138.5</v>
      </c>
    </row>
    <row r="86" spans="1:3">
      <c r="A86" s="15"/>
      <c r="B86" s="12" t="s">
        <v>2</v>
      </c>
      <c r="C86" s="27">
        <f>C227+C272</f>
        <v>138.5</v>
      </c>
    </row>
    <row r="87" spans="1:3">
      <c r="A87" s="70" t="s">
        <v>34</v>
      </c>
      <c r="B87" s="13" t="s">
        <v>1</v>
      </c>
      <c r="C87" s="71">
        <f>C88</f>
        <v>5</v>
      </c>
    </row>
    <row r="88" spans="1:3">
      <c r="A88" s="46"/>
      <c r="B88" s="12" t="s">
        <v>2</v>
      </c>
      <c r="C88" s="71">
        <f>C111</f>
        <v>5</v>
      </c>
    </row>
    <row r="89" spans="1:3">
      <c r="A89" s="70" t="s">
        <v>48</v>
      </c>
      <c r="B89" s="13" t="s">
        <v>1</v>
      </c>
      <c r="C89" s="71">
        <f>C90</f>
        <v>46.900000000000006</v>
      </c>
    </row>
    <row r="90" spans="1:3">
      <c r="A90" s="46"/>
      <c r="B90" s="12" t="s">
        <v>2</v>
      </c>
      <c r="C90" s="71">
        <f>C115+C255</f>
        <v>46.900000000000006</v>
      </c>
    </row>
    <row r="91" spans="1:3">
      <c r="A91" s="84" t="s">
        <v>20</v>
      </c>
      <c r="B91" s="18" t="s">
        <v>1</v>
      </c>
      <c r="C91" s="42">
        <f>C92</f>
        <v>-3.4799999999999969</v>
      </c>
    </row>
    <row r="92" spans="1:3">
      <c r="A92" s="15" t="s">
        <v>9</v>
      </c>
      <c r="B92" s="19" t="s">
        <v>2</v>
      </c>
      <c r="C92" s="42">
        <f>C94</f>
        <v>-3.4799999999999969</v>
      </c>
    </row>
    <row r="93" spans="1:3">
      <c r="A93" s="17" t="s">
        <v>10</v>
      </c>
      <c r="B93" s="10" t="s">
        <v>1</v>
      </c>
      <c r="C93" s="27">
        <f>C94</f>
        <v>-3.4799999999999969</v>
      </c>
    </row>
    <row r="94" spans="1:3">
      <c r="A94" s="16"/>
      <c r="B94" s="12" t="s">
        <v>2</v>
      </c>
      <c r="C94" s="27">
        <f>C96</f>
        <v>-3.4799999999999969</v>
      </c>
    </row>
    <row r="95" spans="1:3">
      <c r="A95" s="30" t="s">
        <v>14</v>
      </c>
      <c r="B95" s="13" t="s">
        <v>1</v>
      </c>
      <c r="C95" s="27">
        <f>C96</f>
        <v>-3.4799999999999969</v>
      </c>
    </row>
    <row r="96" spans="1:3">
      <c r="A96" s="11"/>
      <c r="B96" s="12" t="s">
        <v>2</v>
      </c>
      <c r="C96" s="27">
        <f>C98+C100+C102</f>
        <v>-3.4799999999999969</v>
      </c>
    </row>
    <row r="97" spans="1:3">
      <c r="A97" s="33" t="s">
        <v>17</v>
      </c>
      <c r="B97" s="13" t="s">
        <v>1</v>
      </c>
      <c r="C97" s="27">
        <f>C98</f>
        <v>-7.4799999999999969</v>
      </c>
    </row>
    <row r="98" spans="1:3">
      <c r="A98" s="15"/>
      <c r="B98" s="12" t="s">
        <v>2</v>
      </c>
      <c r="C98" s="27">
        <f>C128</f>
        <v>-7.4799999999999969</v>
      </c>
    </row>
    <row r="99" spans="1:3">
      <c r="A99" s="70" t="s">
        <v>34</v>
      </c>
      <c r="B99" s="13" t="s">
        <v>1</v>
      </c>
      <c r="C99" s="71">
        <f>C100</f>
        <v>4</v>
      </c>
    </row>
    <row r="100" spans="1:3">
      <c r="A100" s="46"/>
      <c r="B100" s="12" t="s">
        <v>2</v>
      </c>
      <c r="C100" s="71">
        <f>C204</f>
        <v>4</v>
      </c>
    </row>
    <row r="101" spans="1:3">
      <c r="A101" s="70" t="s">
        <v>48</v>
      </c>
      <c r="B101" s="13" t="s">
        <v>1</v>
      </c>
      <c r="C101" s="71">
        <f>C102</f>
        <v>0</v>
      </c>
    </row>
    <row r="102" spans="1:3">
      <c r="A102" s="46"/>
      <c r="B102" s="12" t="s">
        <v>2</v>
      </c>
      <c r="C102" s="71">
        <f>C210</f>
        <v>0</v>
      </c>
    </row>
    <row r="103" spans="1:3" s="90" customFormat="1">
      <c r="A103" s="151" t="s">
        <v>24</v>
      </c>
      <c r="B103" s="151"/>
      <c r="C103" s="151"/>
    </row>
    <row r="104" spans="1:3" s="90" customFormat="1">
      <c r="A104" s="30" t="s">
        <v>15</v>
      </c>
      <c r="B104" s="18" t="s">
        <v>1</v>
      </c>
      <c r="C104" s="27">
        <f t="shared" ref="C104:C107" si="0">C106</f>
        <v>3</v>
      </c>
    </row>
    <row r="105" spans="1:3" s="90" customFormat="1">
      <c r="A105" s="31" t="s">
        <v>16</v>
      </c>
      <c r="B105" s="19" t="s">
        <v>2</v>
      </c>
      <c r="C105" s="27">
        <f t="shared" si="0"/>
        <v>3</v>
      </c>
    </row>
    <row r="106" spans="1:3" s="90" customFormat="1">
      <c r="A106" s="93" t="s">
        <v>25</v>
      </c>
      <c r="B106" s="13" t="s">
        <v>1</v>
      </c>
      <c r="C106" s="27">
        <f t="shared" si="0"/>
        <v>3</v>
      </c>
    </row>
    <row r="107" spans="1:3" s="90" customFormat="1">
      <c r="A107" s="31" t="s">
        <v>26</v>
      </c>
      <c r="B107" s="12" t="s">
        <v>2</v>
      </c>
      <c r="C107" s="27">
        <f t="shared" si="0"/>
        <v>3</v>
      </c>
    </row>
    <row r="108" spans="1:3" s="90" customFormat="1">
      <c r="A108" s="17" t="s">
        <v>10</v>
      </c>
      <c r="B108" s="10" t="s">
        <v>1</v>
      </c>
      <c r="C108" s="27">
        <f>C109</f>
        <v>3</v>
      </c>
    </row>
    <row r="109" spans="1:3" s="90" customFormat="1">
      <c r="A109" s="16"/>
      <c r="B109" s="12" t="s">
        <v>2</v>
      </c>
      <c r="C109" s="27">
        <f>C111+C115</f>
        <v>3</v>
      </c>
    </row>
    <row r="110" spans="1:3" s="90" customFormat="1">
      <c r="A110" s="72" t="s">
        <v>34</v>
      </c>
      <c r="B110" s="13" t="s">
        <v>1</v>
      </c>
      <c r="C110" s="27">
        <f>C111</f>
        <v>5</v>
      </c>
    </row>
    <row r="111" spans="1:3" s="90" customFormat="1">
      <c r="A111" s="11"/>
      <c r="B111" s="12" t="s">
        <v>2</v>
      </c>
      <c r="C111" s="27">
        <f>C113</f>
        <v>5</v>
      </c>
    </row>
    <row r="112" spans="1:3" s="90" customFormat="1">
      <c r="A112" s="141" t="s">
        <v>101</v>
      </c>
      <c r="B112" s="13" t="s">
        <v>1</v>
      </c>
      <c r="C112" s="27">
        <f>C113</f>
        <v>5</v>
      </c>
    </row>
    <row r="113" spans="1:3" s="90" customFormat="1">
      <c r="A113" s="11"/>
      <c r="B113" s="12" t="s">
        <v>2</v>
      </c>
      <c r="C113" s="27">
        <v>5</v>
      </c>
    </row>
    <row r="114" spans="1:3" s="90" customFormat="1">
      <c r="A114" s="72" t="s">
        <v>48</v>
      </c>
      <c r="B114" s="13" t="s">
        <v>1</v>
      </c>
      <c r="C114" s="27">
        <f>C115</f>
        <v>-2</v>
      </c>
    </row>
    <row r="115" spans="1:3" s="90" customFormat="1">
      <c r="A115" s="11"/>
      <c r="B115" s="12" t="s">
        <v>2</v>
      </c>
      <c r="C115" s="27">
        <f>C117</f>
        <v>-2</v>
      </c>
    </row>
    <row r="116" spans="1:3" s="90" customFormat="1">
      <c r="A116" s="141" t="s">
        <v>100</v>
      </c>
      <c r="B116" s="13" t="s">
        <v>1</v>
      </c>
      <c r="C116" s="27">
        <f>C117</f>
        <v>-2</v>
      </c>
    </row>
    <row r="117" spans="1:3" s="90" customFormat="1">
      <c r="A117" s="11"/>
      <c r="B117" s="12" t="s">
        <v>2</v>
      </c>
      <c r="C117" s="27">
        <v>-2</v>
      </c>
    </row>
    <row r="118" spans="1:3">
      <c r="A118" s="158" t="s">
        <v>19</v>
      </c>
      <c r="B118" s="158"/>
      <c r="C118" s="158"/>
    </row>
    <row r="119" spans="1:3">
      <c r="A119" s="29" t="s">
        <v>15</v>
      </c>
      <c r="B119" s="18" t="s">
        <v>1</v>
      </c>
      <c r="C119" s="27">
        <f>C120</f>
        <v>-3.4799999999999969</v>
      </c>
    </row>
    <row r="120" spans="1:3">
      <c r="A120" s="31" t="s">
        <v>16</v>
      </c>
      <c r="B120" s="19" t="s">
        <v>2</v>
      </c>
      <c r="C120" s="27">
        <f>C122</f>
        <v>-3.4799999999999969</v>
      </c>
    </row>
    <row r="121" spans="1:3">
      <c r="A121" s="36" t="s">
        <v>20</v>
      </c>
      <c r="B121" s="18" t="s">
        <v>1</v>
      </c>
      <c r="C121" s="27">
        <f>C122</f>
        <v>-3.4799999999999969</v>
      </c>
    </row>
    <row r="122" spans="1:3">
      <c r="A122" s="15" t="s">
        <v>9</v>
      </c>
      <c r="B122" s="19" t="s">
        <v>2</v>
      </c>
      <c r="C122" s="27">
        <f>C124</f>
        <v>-3.4799999999999969</v>
      </c>
    </row>
    <row r="123" spans="1:3">
      <c r="A123" s="17" t="s">
        <v>10</v>
      </c>
      <c r="B123" s="10" t="s">
        <v>1</v>
      </c>
      <c r="C123" s="27">
        <f>C124</f>
        <v>-3.4799999999999969</v>
      </c>
    </row>
    <row r="124" spans="1:3">
      <c r="A124" s="16"/>
      <c r="B124" s="12" t="s">
        <v>2</v>
      </c>
      <c r="C124" s="27">
        <f>C126</f>
        <v>-3.4799999999999969</v>
      </c>
    </row>
    <row r="125" spans="1:3">
      <c r="A125" s="30" t="s">
        <v>14</v>
      </c>
      <c r="B125" s="34" t="s">
        <v>1</v>
      </c>
      <c r="C125" s="27">
        <f>C126</f>
        <v>-3.4799999999999969</v>
      </c>
    </row>
    <row r="126" spans="1:3">
      <c r="A126" s="33"/>
      <c r="B126" s="34" t="s">
        <v>2</v>
      </c>
      <c r="C126" s="110">
        <f>C128+C204+C210</f>
        <v>-3.4799999999999969</v>
      </c>
    </row>
    <row r="127" spans="1:3">
      <c r="A127" s="96" t="s">
        <v>17</v>
      </c>
      <c r="B127" s="18" t="s">
        <v>1</v>
      </c>
      <c r="C127" s="42">
        <f>C128</f>
        <v>-7.4799999999999969</v>
      </c>
    </row>
    <row r="128" spans="1:3">
      <c r="A128" s="11"/>
      <c r="B128" s="19" t="s">
        <v>2</v>
      </c>
      <c r="C128" s="42">
        <f>C130+C162+C176+C182+C196</f>
        <v>-7.4799999999999969</v>
      </c>
    </row>
    <row r="129" spans="1:13" s="43" customFormat="1">
      <c r="A129" s="40" t="s">
        <v>50</v>
      </c>
      <c r="B129" s="41" t="s">
        <v>1</v>
      </c>
      <c r="C129" s="42">
        <f>C130</f>
        <v>0</v>
      </c>
      <c r="D129" s="92"/>
    </row>
    <row r="130" spans="1:13" s="43" customFormat="1">
      <c r="A130" s="44"/>
      <c r="B130" s="45" t="s">
        <v>2</v>
      </c>
      <c r="C130" s="42">
        <f>C132+C134+C136+C138+C140+C142+C144+C146+C148+C150+C152+C154+C156+C158+C160</f>
        <v>0</v>
      </c>
      <c r="D130" s="92"/>
    </row>
    <row r="131" spans="1:13">
      <c r="A131" s="66" t="s">
        <v>65</v>
      </c>
      <c r="B131" s="18" t="s">
        <v>1</v>
      </c>
      <c r="C131" s="27">
        <f>C132</f>
        <v>20</v>
      </c>
      <c r="D131" s="105"/>
      <c r="E131" s="14"/>
      <c r="F131" s="14"/>
      <c r="G131" s="14"/>
      <c r="H131" s="14"/>
      <c r="I131" s="14"/>
      <c r="J131" s="14"/>
      <c r="K131" s="14"/>
      <c r="L131" s="14"/>
      <c r="M131" s="14"/>
    </row>
    <row r="132" spans="1:13">
      <c r="A132" s="11"/>
      <c r="B132" s="19" t="s">
        <v>2</v>
      </c>
      <c r="C132" s="27">
        <v>20</v>
      </c>
      <c r="D132" s="105"/>
      <c r="E132" s="14"/>
      <c r="F132" s="14"/>
      <c r="G132" s="14"/>
      <c r="H132" s="14"/>
      <c r="I132" s="14"/>
      <c r="J132" s="14"/>
      <c r="K132" s="14"/>
      <c r="L132" s="14"/>
      <c r="M132" s="14"/>
    </row>
    <row r="133" spans="1:13">
      <c r="A133" s="66" t="s">
        <v>66</v>
      </c>
      <c r="B133" s="18" t="s">
        <v>1</v>
      </c>
      <c r="C133" s="27">
        <f>C134</f>
        <v>20</v>
      </c>
      <c r="D133" s="105"/>
      <c r="E133" s="14"/>
      <c r="F133" s="14"/>
      <c r="G133" s="14"/>
      <c r="H133" s="14"/>
      <c r="I133" s="14"/>
      <c r="J133" s="14"/>
      <c r="K133" s="14"/>
      <c r="L133" s="14"/>
      <c r="M133" s="14"/>
    </row>
    <row r="134" spans="1:13">
      <c r="A134" s="11"/>
      <c r="B134" s="19" t="s">
        <v>2</v>
      </c>
      <c r="C134" s="27">
        <v>20</v>
      </c>
      <c r="D134" s="105"/>
      <c r="E134" s="14"/>
      <c r="F134" s="14"/>
      <c r="G134" s="14"/>
      <c r="H134" s="14"/>
      <c r="I134" s="14"/>
      <c r="J134" s="14"/>
      <c r="K134" s="14"/>
      <c r="L134" s="14"/>
      <c r="M134" s="14"/>
    </row>
    <row r="135" spans="1:13">
      <c r="A135" s="66" t="s">
        <v>67</v>
      </c>
      <c r="B135" s="18" t="s">
        <v>1</v>
      </c>
      <c r="C135" s="27">
        <f>C136</f>
        <v>5</v>
      </c>
      <c r="D135" s="105"/>
      <c r="E135" s="14"/>
      <c r="F135" s="14"/>
      <c r="G135" s="14"/>
      <c r="H135" s="14"/>
      <c r="I135" s="14"/>
      <c r="J135" s="14"/>
      <c r="K135" s="14"/>
      <c r="L135" s="14"/>
      <c r="M135" s="14"/>
    </row>
    <row r="136" spans="1:13">
      <c r="A136" s="11"/>
      <c r="B136" s="19" t="s">
        <v>2</v>
      </c>
      <c r="C136" s="27">
        <v>5</v>
      </c>
      <c r="D136" s="105"/>
      <c r="E136" s="14"/>
      <c r="F136" s="14"/>
      <c r="G136" s="14"/>
      <c r="H136" s="14"/>
      <c r="I136" s="14"/>
      <c r="J136" s="14"/>
      <c r="K136" s="14"/>
      <c r="L136" s="14"/>
      <c r="M136" s="14"/>
    </row>
    <row r="137" spans="1:13">
      <c r="A137" s="66" t="s">
        <v>68</v>
      </c>
      <c r="B137" s="18" t="s">
        <v>1</v>
      </c>
      <c r="C137" s="27">
        <f>C138</f>
        <v>10</v>
      </c>
      <c r="D137" s="105"/>
      <c r="E137" s="14"/>
      <c r="F137" s="14"/>
      <c r="G137" s="14"/>
      <c r="H137" s="14"/>
      <c r="I137" s="14"/>
      <c r="J137" s="14"/>
      <c r="K137" s="14"/>
      <c r="L137" s="14"/>
      <c r="M137" s="14"/>
    </row>
    <row r="138" spans="1:13">
      <c r="A138" s="11"/>
      <c r="B138" s="19" t="s">
        <v>2</v>
      </c>
      <c r="C138" s="27">
        <v>10</v>
      </c>
      <c r="D138" s="105"/>
      <c r="E138" s="14"/>
      <c r="F138" s="14"/>
      <c r="G138" s="14"/>
      <c r="H138" s="14"/>
      <c r="I138" s="14"/>
      <c r="J138" s="14"/>
      <c r="K138" s="14"/>
      <c r="L138" s="14"/>
      <c r="M138" s="14"/>
    </row>
    <row r="139" spans="1:13">
      <c r="A139" s="66" t="s">
        <v>69</v>
      </c>
      <c r="B139" s="18" t="s">
        <v>1</v>
      </c>
      <c r="C139" s="27">
        <f>C140</f>
        <v>5.5</v>
      </c>
      <c r="D139" s="105"/>
      <c r="E139" s="14"/>
      <c r="F139" s="14"/>
      <c r="G139" s="14"/>
      <c r="H139" s="14"/>
      <c r="I139" s="14"/>
      <c r="J139" s="14"/>
      <c r="K139" s="14"/>
      <c r="L139" s="14"/>
      <c r="M139" s="14"/>
    </row>
    <row r="140" spans="1:13">
      <c r="A140" s="11"/>
      <c r="B140" s="19" t="s">
        <v>2</v>
      </c>
      <c r="C140" s="27">
        <v>5.5</v>
      </c>
      <c r="D140" s="105"/>
      <c r="E140" s="14"/>
      <c r="F140" s="14"/>
      <c r="G140" s="14"/>
      <c r="H140" s="14"/>
      <c r="I140" s="14"/>
      <c r="J140" s="14"/>
      <c r="K140" s="14"/>
      <c r="L140" s="14"/>
      <c r="M140" s="14"/>
    </row>
    <row r="141" spans="1:13">
      <c r="A141" s="66" t="s">
        <v>70</v>
      </c>
      <c r="B141" s="18" t="s">
        <v>1</v>
      </c>
      <c r="C141" s="27">
        <f>C142</f>
        <v>120</v>
      </c>
      <c r="D141" s="105"/>
      <c r="E141" s="14"/>
      <c r="F141" s="14"/>
      <c r="G141" s="14"/>
      <c r="H141" s="14"/>
      <c r="I141" s="14"/>
      <c r="J141" s="14"/>
      <c r="K141" s="14"/>
      <c r="L141" s="14"/>
      <c r="M141" s="14"/>
    </row>
    <row r="142" spans="1:13">
      <c r="A142" s="11"/>
      <c r="B142" s="19" t="s">
        <v>2</v>
      </c>
      <c r="C142" s="27">
        <v>120</v>
      </c>
      <c r="D142" s="105"/>
      <c r="E142" s="14"/>
      <c r="F142" s="14"/>
      <c r="G142" s="14"/>
      <c r="H142" s="14"/>
      <c r="I142" s="14"/>
      <c r="J142" s="14"/>
      <c r="K142" s="14"/>
      <c r="L142" s="14"/>
      <c r="M142" s="14"/>
    </row>
    <row r="143" spans="1:13">
      <c r="A143" s="66" t="s">
        <v>71</v>
      </c>
      <c r="B143" s="18" t="s">
        <v>1</v>
      </c>
      <c r="C143" s="27">
        <f>C144</f>
        <v>-24</v>
      </c>
      <c r="D143" s="105"/>
      <c r="E143" s="14"/>
      <c r="F143" s="14"/>
      <c r="G143" s="14"/>
      <c r="H143" s="14"/>
      <c r="I143" s="14"/>
      <c r="J143" s="14"/>
      <c r="K143" s="14"/>
      <c r="L143" s="14"/>
      <c r="M143" s="14"/>
    </row>
    <row r="144" spans="1:13">
      <c r="A144" s="11"/>
      <c r="B144" s="19" t="s">
        <v>2</v>
      </c>
      <c r="C144" s="27">
        <v>-24</v>
      </c>
      <c r="D144" s="105"/>
      <c r="E144" s="14"/>
      <c r="F144" s="14"/>
      <c r="G144" s="14"/>
      <c r="H144" s="14"/>
      <c r="I144" s="14"/>
      <c r="J144" s="14"/>
      <c r="K144" s="14"/>
      <c r="L144" s="14"/>
      <c r="M144" s="14"/>
    </row>
    <row r="145" spans="1:13">
      <c r="A145" s="66" t="s">
        <v>72</v>
      </c>
      <c r="B145" s="18" t="s">
        <v>1</v>
      </c>
      <c r="C145" s="27">
        <f>C146</f>
        <v>-25</v>
      </c>
      <c r="D145" s="105"/>
      <c r="E145" s="14"/>
      <c r="F145" s="14"/>
      <c r="G145" s="14"/>
      <c r="H145" s="14"/>
      <c r="I145" s="14"/>
      <c r="J145" s="14"/>
      <c r="K145" s="14"/>
      <c r="L145" s="14"/>
      <c r="M145" s="14"/>
    </row>
    <row r="146" spans="1:13">
      <c r="A146" s="11"/>
      <c r="B146" s="19" t="s">
        <v>2</v>
      </c>
      <c r="C146" s="27">
        <v>-25</v>
      </c>
      <c r="D146" s="105"/>
      <c r="E146" s="14"/>
      <c r="F146" s="14"/>
      <c r="G146" s="14"/>
      <c r="H146" s="14"/>
      <c r="I146" s="14"/>
      <c r="J146" s="14"/>
      <c r="K146" s="14"/>
      <c r="L146" s="14"/>
      <c r="M146" s="14"/>
    </row>
    <row r="147" spans="1:13">
      <c r="A147" s="66" t="s">
        <v>73</v>
      </c>
      <c r="B147" s="18" t="s">
        <v>1</v>
      </c>
      <c r="C147" s="27">
        <f>C148</f>
        <v>-83</v>
      </c>
      <c r="D147" s="105"/>
      <c r="E147" s="14"/>
      <c r="F147" s="14"/>
      <c r="G147" s="14"/>
      <c r="H147" s="14"/>
      <c r="I147" s="14"/>
      <c r="J147" s="14"/>
      <c r="K147" s="14"/>
      <c r="L147" s="14"/>
      <c r="M147" s="14"/>
    </row>
    <row r="148" spans="1:13">
      <c r="A148" s="11"/>
      <c r="B148" s="19" t="s">
        <v>2</v>
      </c>
      <c r="C148" s="27">
        <v>-83</v>
      </c>
      <c r="D148" s="105"/>
      <c r="E148" s="14"/>
      <c r="F148" s="14"/>
      <c r="G148" s="14"/>
      <c r="H148" s="14"/>
      <c r="I148" s="14"/>
      <c r="J148" s="14"/>
      <c r="K148" s="14"/>
      <c r="L148" s="14"/>
      <c r="M148" s="14"/>
    </row>
    <row r="149" spans="1:13">
      <c r="A149" s="66" t="s">
        <v>74</v>
      </c>
      <c r="B149" s="18" t="s">
        <v>1</v>
      </c>
      <c r="C149" s="27">
        <f>C150</f>
        <v>-12.8</v>
      </c>
      <c r="D149" s="105"/>
      <c r="E149" s="14"/>
      <c r="F149" s="14"/>
      <c r="G149" s="14"/>
      <c r="H149" s="14"/>
      <c r="I149" s="14"/>
      <c r="J149" s="14"/>
      <c r="K149" s="14"/>
      <c r="L149" s="14"/>
      <c r="M149" s="14"/>
    </row>
    <row r="150" spans="1:13">
      <c r="A150" s="11"/>
      <c r="B150" s="19" t="s">
        <v>2</v>
      </c>
      <c r="C150" s="27">
        <v>-12.8</v>
      </c>
      <c r="D150" s="105"/>
      <c r="E150" s="14"/>
      <c r="F150" s="14"/>
      <c r="G150" s="14"/>
      <c r="H150" s="14"/>
      <c r="I150" s="14"/>
      <c r="J150" s="14"/>
      <c r="K150" s="14"/>
      <c r="L150" s="14"/>
      <c r="M150" s="14"/>
    </row>
    <row r="151" spans="1:13">
      <c r="A151" s="66" t="s">
        <v>75</v>
      </c>
      <c r="B151" s="18" t="s">
        <v>1</v>
      </c>
      <c r="C151" s="27">
        <f>C152</f>
        <v>-31.5</v>
      </c>
      <c r="D151" s="105"/>
      <c r="E151" s="14"/>
      <c r="F151" s="14"/>
      <c r="G151" s="14"/>
      <c r="H151" s="14"/>
      <c r="I151" s="14"/>
      <c r="J151" s="14"/>
      <c r="K151" s="14"/>
      <c r="L151" s="14"/>
      <c r="M151" s="14"/>
    </row>
    <row r="152" spans="1:13">
      <c r="A152" s="11"/>
      <c r="B152" s="19" t="s">
        <v>2</v>
      </c>
      <c r="C152" s="27">
        <v>-31.5</v>
      </c>
      <c r="D152" s="105"/>
      <c r="E152" s="14"/>
      <c r="F152" s="14"/>
      <c r="G152" s="14"/>
      <c r="H152" s="14"/>
      <c r="I152" s="14"/>
      <c r="J152" s="14"/>
      <c r="K152" s="14"/>
      <c r="L152" s="14"/>
      <c r="M152" s="14"/>
    </row>
    <row r="153" spans="1:13">
      <c r="A153" s="66" t="s">
        <v>76</v>
      </c>
      <c r="B153" s="18" t="s">
        <v>1</v>
      </c>
      <c r="C153" s="27">
        <f>C154</f>
        <v>-0.3</v>
      </c>
      <c r="D153" s="105"/>
      <c r="E153" s="14"/>
      <c r="F153" s="14"/>
      <c r="G153" s="14"/>
      <c r="H153" s="14"/>
      <c r="I153" s="14"/>
      <c r="J153" s="14"/>
      <c r="K153" s="14"/>
      <c r="L153" s="14"/>
      <c r="M153" s="14"/>
    </row>
    <row r="154" spans="1:13">
      <c r="A154" s="11"/>
      <c r="B154" s="19" t="s">
        <v>2</v>
      </c>
      <c r="C154" s="27">
        <v>-0.3</v>
      </c>
      <c r="D154" s="105"/>
      <c r="E154" s="14"/>
      <c r="F154" s="14"/>
      <c r="G154" s="14"/>
      <c r="H154" s="14"/>
      <c r="I154" s="14"/>
      <c r="J154" s="14"/>
      <c r="K154" s="14"/>
      <c r="L154" s="14"/>
      <c r="M154" s="14"/>
    </row>
    <row r="155" spans="1:13">
      <c r="A155" s="66" t="s">
        <v>77</v>
      </c>
      <c r="B155" s="18" t="s">
        <v>1</v>
      </c>
      <c r="C155" s="27">
        <f>C156</f>
        <v>-1</v>
      </c>
      <c r="D155" s="105"/>
      <c r="E155" s="14"/>
      <c r="F155" s="14"/>
      <c r="G155" s="14"/>
      <c r="H155" s="14"/>
      <c r="I155" s="14"/>
      <c r="J155" s="14"/>
      <c r="K155" s="14"/>
      <c r="L155" s="14"/>
      <c r="M155" s="14"/>
    </row>
    <row r="156" spans="1:13">
      <c r="A156" s="11"/>
      <c r="B156" s="19" t="s">
        <v>2</v>
      </c>
      <c r="C156" s="27">
        <v>-1</v>
      </c>
      <c r="D156" s="105"/>
      <c r="E156" s="14"/>
      <c r="F156" s="14"/>
      <c r="G156" s="14"/>
      <c r="H156" s="14"/>
      <c r="I156" s="14"/>
      <c r="J156" s="14"/>
      <c r="K156" s="14"/>
      <c r="L156" s="14"/>
      <c r="M156" s="14"/>
    </row>
    <row r="157" spans="1:13">
      <c r="A157" s="66" t="s">
        <v>78</v>
      </c>
      <c r="B157" s="18" t="s">
        <v>1</v>
      </c>
      <c r="C157" s="27">
        <f>C158</f>
        <v>-0.9</v>
      </c>
      <c r="D157" s="105"/>
      <c r="E157" s="14"/>
      <c r="F157" s="14"/>
      <c r="G157" s="14"/>
      <c r="H157" s="14"/>
      <c r="I157" s="14"/>
      <c r="J157" s="14"/>
      <c r="K157" s="14"/>
      <c r="L157" s="14"/>
      <c r="M157" s="14"/>
    </row>
    <row r="158" spans="1:13">
      <c r="A158" s="11"/>
      <c r="B158" s="19" t="s">
        <v>2</v>
      </c>
      <c r="C158" s="27">
        <v>-0.9</v>
      </c>
      <c r="D158" s="105"/>
      <c r="E158" s="14"/>
      <c r="F158" s="14"/>
      <c r="G158" s="14"/>
      <c r="H158" s="14"/>
      <c r="I158" s="14"/>
      <c r="J158" s="14"/>
      <c r="K158" s="14"/>
      <c r="L158" s="14"/>
      <c r="M158" s="14"/>
    </row>
    <row r="159" spans="1:13">
      <c r="A159" s="66" t="s">
        <v>79</v>
      </c>
      <c r="B159" s="18" t="s">
        <v>1</v>
      </c>
      <c r="C159" s="27">
        <f>C160</f>
        <v>-2</v>
      </c>
      <c r="D159" s="105"/>
      <c r="E159" s="14"/>
      <c r="F159" s="14"/>
      <c r="G159" s="14"/>
      <c r="H159" s="14"/>
      <c r="I159" s="14"/>
      <c r="J159" s="14"/>
      <c r="K159" s="14"/>
      <c r="L159" s="14"/>
      <c r="M159" s="14"/>
    </row>
    <row r="160" spans="1:13">
      <c r="A160" s="11"/>
      <c r="B160" s="19" t="s">
        <v>2</v>
      </c>
      <c r="C160" s="27">
        <v>-2</v>
      </c>
      <c r="D160" s="105"/>
      <c r="E160" s="14"/>
      <c r="F160" s="14"/>
      <c r="G160" s="14"/>
      <c r="H160" s="14"/>
      <c r="I160" s="14"/>
      <c r="J160" s="14"/>
      <c r="K160" s="14"/>
      <c r="L160" s="14"/>
      <c r="M160" s="14"/>
    </row>
    <row r="161" spans="1:13" s="43" customFormat="1">
      <c r="A161" s="40" t="s">
        <v>53</v>
      </c>
      <c r="B161" s="41" t="s">
        <v>1</v>
      </c>
      <c r="C161" s="42">
        <f>C162</f>
        <v>1.8000000000000007</v>
      </c>
      <c r="D161" s="92"/>
    </row>
    <row r="162" spans="1:13" s="43" customFormat="1">
      <c r="A162" s="44"/>
      <c r="B162" s="45" t="s">
        <v>2</v>
      </c>
      <c r="C162" s="42">
        <f>C164+C166+C168+C170+C172+C174</f>
        <v>1.8000000000000007</v>
      </c>
      <c r="D162" s="92"/>
    </row>
    <row r="163" spans="1:13">
      <c r="A163" s="66" t="s">
        <v>55</v>
      </c>
      <c r="B163" s="18" t="s">
        <v>1</v>
      </c>
      <c r="C163" s="27">
        <f>C164</f>
        <v>-1</v>
      </c>
      <c r="D163" s="105"/>
      <c r="E163" s="14"/>
      <c r="F163" s="14"/>
      <c r="G163" s="14"/>
      <c r="H163" s="14"/>
      <c r="I163" s="14"/>
      <c r="J163" s="14"/>
      <c r="K163" s="14"/>
      <c r="L163" s="14"/>
      <c r="M163" s="14"/>
    </row>
    <row r="164" spans="1:13">
      <c r="A164" s="11"/>
      <c r="B164" s="19" t="s">
        <v>2</v>
      </c>
      <c r="C164" s="27">
        <v>-1</v>
      </c>
      <c r="D164" s="105"/>
      <c r="E164" s="14"/>
      <c r="F164" s="14"/>
      <c r="G164" s="14"/>
      <c r="H164" s="14"/>
      <c r="I164" s="14"/>
      <c r="J164" s="14"/>
      <c r="K164" s="14"/>
      <c r="L164" s="14"/>
      <c r="M164" s="14"/>
    </row>
    <row r="165" spans="1:13">
      <c r="A165" s="66" t="s">
        <v>80</v>
      </c>
      <c r="B165" s="18" t="s">
        <v>1</v>
      </c>
      <c r="C165" s="27">
        <f>C166</f>
        <v>-2.5</v>
      </c>
      <c r="D165" s="105"/>
      <c r="E165" s="14"/>
      <c r="F165" s="14"/>
      <c r="G165" s="14"/>
      <c r="H165" s="14"/>
      <c r="I165" s="14"/>
      <c r="J165" s="14"/>
      <c r="K165" s="14"/>
      <c r="L165" s="14"/>
      <c r="M165" s="14"/>
    </row>
    <row r="166" spans="1:13">
      <c r="A166" s="11"/>
      <c r="B166" s="19" t="s">
        <v>2</v>
      </c>
      <c r="C166" s="27">
        <v>-2.5</v>
      </c>
      <c r="D166" s="105"/>
      <c r="E166" s="14"/>
      <c r="F166" s="14"/>
      <c r="G166" s="14"/>
      <c r="H166" s="14"/>
      <c r="I166" s="14"/>
      <c r="J166" s="14"/>
      <c r="K166" s="14"/>
      <c r="L166" s="14"/>
      <c r="M166" s="14"/>
    </row>
    <row r="167" spans="1:13">
      <c r="A167" s="66" t="s">
        <v>81</v>
      </c>
      <c r="B167" s="18" t="s">
        <v>1</v>
      </c>
      <c r="C167" s="27">
        <f>C168</f>
        <v>6.1</v>
      </c>
      <c r="D167" s="105"/>
      <c r="E167" s="14"/>
      <c r="F167" s="14"/>
      <c r="G167" s="14"/>
      <c r="H167" s="14"/>
      <c r="I167" s="14"/>
      <c r="J167" s="14"/>
      <c r="K167" s="14"/>
      <c r="L167" s="14"/>
      <c r="M167" s="14"/>
    </row>
    <row r="168" spans="1:13">
      <c r="A168" s="11"/>
      <c r="B168" s="19" t="s">
        <v>2</v>
      </c>
      <c r="C168" s="27">
        <v>6.1</v>
      </c>
      <c r="D168" s="105"/>
      <c r="E168" s="14"/>
      <c r="F168" s="14"/>
      <c r="G168" s="14"/>
      <c r="H168" s="14"/>
      <c r="I168" s="14"/>
      <c r="J168" s="14"/>
      <c r="K168" s="14"/>
      <c r="L168" s="14"/>
      <c r="M168" s="14"/>
    </row>
    <row r="169" spans="1:13" ht="25.5">
      <c r="A169" s="66" t="s">
        <v>82</v>
      </c>
      <c r="B169" s="18" t="s">
        <v>1</v>
      </c>
      <c r="C169" s="27">
        <f>C170</f>
        <v>-9.6999999999999993</v>
      </c>
      <c r="D169" s="105"/>
      <c r="E169" s="14"/>
      <c r="F169" s="14"/>
      <c r="G169" s="14"/>
      <c r="H169" s="14"/>
      <c r="I169" s="14"/>
      <c r="J169" s="14"/>
      <c r="K169" s="14"/>
      <c r="L169" s="14"/>
      <c r="M169" s="14"/>
    </row>
    <row r="170" spans="1:13">
      <c r="A170" s="11"/>
      <c r="B170" s="19" t="s">
        <v>2</v>
      </c>
      <c r="C170" s="27">
        <v>-9.6999999999999993</v>
      </c>
      <c r="D170" s="105"/>
      <c r="E170" s="14"/>
      <c r="F170" s="14"/>
      <c r="G170" s="14"/>
      <c r="H170" s="14"/>
      <c r="I170" s="14"/>
      <c r="J170" s="14"/>
      <c r="K170" s="14"/>
      <c r="L170" s="14"/>
      <c r="M170" s="14"/>
    </row>
    <row r="171" spans="1:13">
      <c r="A171" s="66" t="s">
        <v>54</v>
      </c>
      <c r="B171" s="18" t="s">
        <v>1</v>
      </c>
      <c r="C171" s="27">
        <f>C172</f>
        <v>2.4</v>
      </c>
      <c r="D171" s="105"/>
      <c r="E171" s="14"/>
      <c r="F171" s="14"/>
      <c r="G171" s="14"/>
      <c r="H171" s="14"/>
      <c r="I171" s="14"/>
      <c r="J171" s="14"/>
      <c r="K171" s="14"/>
      <c r="L171" s="14"/>
      <c r="M171" s="14"/>
    </row>
    <row r="172" spans="1:13">
      <c r="A172" s="11"/>
      <c r="B172" s="19" t="s">
        <v>2</v>
      </c>
      <c r="C172" s="27">
        <v>2.4</v>
      </c>
      <c r="D172" s="105"/>
      <c r="E172" s="14"/>
      <c r="F172" s="14"/>
      <c r="G172" s="14"/>
      <c r="H172" s="14"/>
      <c r="I172" s="14"/>
      <c r="J172" s="14"/>
      <c r="K172" s="14"/>
      <c r="L172" s="14"/>
      <c r="M172" s="14"/>
    </row>
    <row r="173" spans="1:13">
      <c r="A173" s="66" t="s">
        <v>83</v>
      </c>
      <c r="B173" s="18" t="s">
        <v>1</v>
      </c>
      <c r="C173" s="27">
        <f>C174</f>
        <v>6.5</v>
      </c>
      <c r="D173" s="105"/>
      <c r="E173" s="14"/>
      <c r="F173" s="14"/>
      <c r="G173" s="14"/>
      <c r="H173" s="14"/>
      <c r="I173" s="14"/>
      <c r="J173" s="14"/>
      <c r="K173" s="14"/>
      <c r="L173" s="14"/>
      <c r="M173" s="14"/>
    </row>
    <row r="174" spans="1:13">
      <c r="A174" s="11"/>
      <c r="B174" s="19" t="s">
        <v>2</v>
      </c>
      <c r="C174" s="27">
        <v>6.5</v>
      </c>
      <c r="D174" s="105"/>
      <c r="E174" s="14"/>
      <c r="F174" s="14"/>
      <c r="G174" s="14"/>
      <c r="H174" s="14"/>
      <c r="I174" s="14"/>
      <c r="J174" s="14"/>
      <c r="K174" s="14"/>
      <c r="L174" s="14"/>
      <c r="M174" s="14"/>
    </row>
    <row r="175" spans="1:13" s="43" customFormat="1">
      <c r="A175" s="100" t="s">
        <v>56</v>
      </c>
      <c r="B175" s="41" t="s">
        <v>1</v>
      </c>
      <c r="C175" s="42">
        <f>C176</f>
        <v>0</v>
      </c>
      <c r="D175" s="92"/>
    </row>
    <row r="176" spans="1:13" s="43" customFormat="1">
      <c r="A176" s="44"/>
      <c r="B176" s="45" t="s">
        <v>2</v>
      </c>
      <c r="C176" s="42">
        <f>C178+C180</f>
        <v>0</v>
      </c>
      <c r="D176" s="92"/>
    </row>
    <row r="177" spans="1:13">
      <c r="A177" s="102" t="s">
        <v>39</v>
      </c>
      <c r="B177" s="18" t="s">
        <v>1</v>
      </c>
      <c r="C177" s="27">
        <f>C178</f>
        <v>11</v>
      </c>
      <c r="D177" s="105"/>
      <c r="E177" s="14"/>
      <c r="F177" s="14"/>
      <c r="G177" s="14"/>
      <c r="H177" s="14"/>
      <c r="I177" s="14"/>
      <c r="J177" s="14"/>
      <c r="K177" s="14"/>
      <c r="L177" s="14"/>
      <c r="M177" s="14"/>
    </row>
    <row r="178" spans="1:13">
      <c r="A178" s="11"/>
      <c r="B178" s="19" t="s">
        <v>2</v>
      </c>
      <c r="C178" s="27">
        <v>11</v>
      </c>
      <c r="D178" s="105"/>
      <c r="E178" s="14"/>
      <c r="F178" s="14"/>
      <c r="G178" s="14"/>
      <c r="H178" s="14"/>
      <c r="I178" s="14"/>
      <c r="J178" s="14"/>
      <c r="K178" s="14"/>
      <c r="L178" s="14"/>
      <c r="M178" s="14"/>
    </row>
    <row r="179" spans="1:13">
      <c r="A179" s="102" t="s">
        <v>63</v>
      </c>
      <c r="B179" s="18" t="s">
        <v>1</v>
      </c>
      <c r="C179" s="27">
        <f>C180</f>
        <v>-11</v>
      </c>
      <c r="D179" s="105"/>
      <c r="E179" s="14"/>
      <c r="F179" s="14"/>
      <c r="G179" s="14"/>
      <c r="H179" s="14"/>
      <c r="I179" s="14"/>
      <c r="J179" s="14"/>
      <c r="K179" s="14"/>
      <c r="L179" s="14"/>
      <c r="M179" s="14"/>
    </row>
    <row r="180" spans="1:13">
      <c r="A180" s="11"/>
      <c r="B180" s="19" t="s">
        <v>2</v>
      </c>
      <c r="C180" s="27">
        <v>-11</v>
      </c>
      <c r="D180" s="105"/>
      <c r="E180" s="14"/>
      <c r="F180" s="14"/>
      <c r="G180" s="14"/>
      <c r="H180" s="14"/>
      <c r="I180" s="14"/>
      <c r="J180" s="14"/>
      <c r="K180" s="14"/>
      <c r="L180" s="14"/>
      <c r="M180" s="14"/>
    </row>
    <row r="181" spans="1:13" s="43" customFormat="1">
      <c r="A181" s="100" t="s">
        <v>46</v>
      </c>
      <c r="B181" s="41" t="s">
        <v>1</v>
      </c>
      <c r="C181" s="42">
        <f>C182</f>
        <v>-28.38</v>
      </c>
      <c r="D181" s="92"/>
    </row>
    <row r="182" spans="1:13" s="43" customFormat="1">
      <c r="A182" s="44"/>
      <c r="B182" s="45" t="s">
        <v>2</v>
      </c>
      <c r="C182" s="42">
        <f>C184+C186+C188+C190+C192+C194</f>
        <v>-28.38</v>
      </c>
      <c r="D182" s="92"/>
    </row>
    <row r="183" spans="1:13">
      <c r="A183" s="102" t="s">
        <v>84</v>
      </c>
      <c r="B183" s="18" t="s">
        <v>1</v>
      </c>
      <c r="C183" s="27">
        <f>C184</f>
        <v>-1.03</v>
      </c>
      <c r="D183" s="105"/>
      <c r="E183" s="14"/>
      <c r="F183" s="14"/>
      <c r="G183" s="14"/>
      <c r="H183" s="14"/>
      <c r="I183" s="14"/>
      <c r="J183" s="14"/>
      <c r="K183" s="14"/>
      <c r="L183" s="14"/>
      <c r="M183" s="14"/>
    </row>
    <row r="184" spans="1:13">
      <c r="A184" s="11"/>
      <c r="B184" s="19" t="s">
        <v>2</v>
      </c>
      <c r="C184" s="27">
        <v>-1.03</v>
      </c>
      <c r="D184" s="105"/>
      <c r="E184" s="14"/>
      <c r="F184" s="14"/>
      <c r="G184" s="14"/>
      <c r="H184" s="14"/>
      <c r="I184" s="14"/>
      <c r="J184" s="14"/>
      <c r="K184" s="14"/>
      <c r="L184" s="14"/>
      <c r="M184" s="14"/>
    </row>
    <row r="185" spans="1:13">
      <c r="A185" s="102" t="s">
        <v>85</v>
      </c>
      <c r="B185" s="18" t="s">
        <v>1</v>
      </c>
      <c r="C185" s="27">
        <f>C186</f>
        <v>-2.12</v>
      </c>
      <c r="D185" s="105"/>
      <c r="E185" s="14"/>
      <c r="F185" s="14"/>
      <c r="G185" s="14"/>
      <c r="H185" s="14"/>
      <c r="I185" s="14"/>
      <c r="J185" s="14"/>
      <c r="K185" s="14"/>
      <c r="L185" s="14"/>
      <c r="M185" s="14"/>
    </row>
    <row r="186" spans="1:13">
      <c r="A186" s="11"/>
      <c r="B186" s="19" t="s">
        <v>2</v>
      </c>
      <c r="C186" s="27">
        <v>-2.12</v>
      </c>
      <c r="D186" s="105"/>
      <c r="E186" s="14"/>
      <c r="F186" s="14"/>
      <c r="G186" s="14"/>
      <c r="H186" s="14"/>
      <c r="I186" s="14"/>
      <c r="J186" s="14"/>
      <c r="K186" s="14"/>
      <c r="L186" s="14"/>
      <c r="M186" s="14"/>
    </row>
    <row r="187" spans="1:13">
      <c r="A187" s="102" t="s">
        <v>45</v>
      </c>
      <c r="B187" s="18" t="s">
        <v>1</v>
      </c>
      <c r="C187" s="27">
        <f>C188</f>
        <v>-0.1</v>
      </c>
      <c r="D187" s="105"/>
      <c r="E187" s="14"/>
      <c r="F187" s="14"/>
      <c r="G187" s="14"/>
      <c r="H187" s="14"/>
      <c r="I187" s="14"/>
      <c r="J187" s="14"/>
      <c r="K187" s="14"/>
      <c r="L187" s="14"/>
      <c r="M187" s="14"/>
    </row>
    <row r="188" spans="1:13">
      <c r="A188" s="11"/>
      <c r="B188" s="19" t="s">
        <v>2</v>
      </c>
      <c r="C188" s="27">
        <v>-0.1</v>
      </c>
      <c r="D188" s="105"/>
      <c r="E188" s="14"/>
      <c r="F188" s="14"/>
      <c r="G188" s="14"/>
      <c r="H188" s="14"/>
      <c r="I188" s="14"/>
      <c r="J188" s="14"/>
      <c r="K188" s="14"/>
      <c r="L188" s="14"/>
      <c r="M188" s="14"/>
    </row>
    <row r="189" spans="1:13">
      <c r="A189" s="102" t="s">
        <v>86</v>
      </c>
      <c r="B189" s="18" t="s">
        <v>1</v>
      </c>
      <c r="C189" s="27">
        <f>C190</f>
        <v>-1.42</v>
      </c>
      <c r="D189" s="105"/>
      <c r="E189" s="14"/>
      <c r="F189" s="14"/>
      <c r="G189" s="14"/>
      <c r="H189" s="14"/>
      <c r="I189" s="14"/>
      <c r="J189" s="14"/>
      <c r="K189" s="14"/>
      <c r="L189" s="14"/>
      <c r="M189" s="14"/>
    </row>
    <row r="190" spans="1:13">
      <c r="A190" s="11"/>
      <c r="B190" s="19" t="s">
        <v>2</v>
      </c>
      <c r="C190" s="27">
        <v>-1.42</v>
      </c>
      <c r="D190" s="105"/>
      <c r="E190" s="14"/>
      <c r="F190" s="14"/>
      <c r="G190" s="14"/>
      <c r="H190" s="14"/>
      <c r="I190" s="14"/>
      <c r="J190" s="14"/>
      <c r="K190" s="14"/>
      <c r="L190" s="14"/>
      <c r="M190" s="14"/>
    </row>
    <row r="191" spans="1:13">
      <c r="A191" s="102" t="s">
        <v>87</v>
      </c>
      <c r="B191" s="18" t="s">
        <v>1</v>
      </c>
      <c r="C191" s="27">
        <f>C192</f>
        <v>-17.73</v>
      </c>
      <c r="D191" s="105"/>
      <c r="E191" s="14"/>
      <c r="F191" s="14"/>
      <c r="G191" s="14"/>
      <c r="H191" s="14"/>
      <c r="I191" s="14"/>
      <c r="J191" s="14"/>
      <c r="K191" s="14"/>
      <c r="L191" s="14"/>
      <c r="M191" s="14"/>
    </row>
    <row r="192" spans="1:13">
      <c r="A192" s="11"/>
      <c r="B192" s="19" t="s">
        <v>2</v>
      </c>
      <c r="C192" s="27">
        <v>-17.73</v>
      </c>
      <c r="D192" s="105"/>
      <c r="E192" s="14"/>
      <c r="F192" s="14"/>
      <c r="G192" s="14"/>
      <c r="H192" s="14"/>
      <c r="I192" s="14"/>
      <c r="J192" s="14"/>
      <c r="K192" s="14"/>
      <c r="L192" s="14"/>
      <c r="M192" s="14"/>
    </row>
    <row r="193" spans="1:13">
      <c r="A193" s="102" t="s">
        <v>88</v>
      </c>
      <c r="B193" s="18" t="s">
        <v>1</v>
      </c>
      <c r="C193" s="27">
        <f>C194</f>
        <v>-5.98</v>
      </c>
      <c r="D193" s="105"/>
      <c r="E193" s="14"/>
      <c r="F193" s="14"/>
      <c r="G193" s="14"/>
      <c r="H193" s="14"/>
      <c r="I193" s="14"/>
      <c r="J193" s="14"/>
      <c r="K193" s="14"/>
      <c r="L193" s="14"/>
      <c r="M193" s="14"/>
    </row>
    <row r="194" spans="1:13">
      <c r="A194" s="11"/>
      <c r="B194" s="19" t="s">
        <v>2</v>
      </c>
      <c r="C194" s="27">
        <v>-5.98</v>
      </c>
      <c r="D194" s="105"/>
      <c r="E194" s="14"/>
      <c r="F194" s="14"/>
      <c r="G194" s="14"/>
      <c r="H194" s="14"/>
      <c r="I194" s="14"/>
      <c r="J194" s="14"/>
      <c r="K194" s="14"/>
      <c r="L194" s="14"/>
      <c r="M194" s="14"/>
    </row>
    <row r="195" spans="1:13" s="43" customFormat="1">
      <c r="A195" s="100" t="s">
        <v>35</v>
      </c>
      <c r="B195" s="41" t="s">
        <v>1</v>
      </c>
      <c r="C195" s="42">
        <f>C196</f>
        <v>19.100000000000001</v>
      </c>
      <c r="D195" s="92"/>
    </row>
    <row r="196" spans="1:13" s="43" customFormat="1">
      <c r="A196" s="44"/>
      <c r="B196" s="45" t="s">
        <v>2</v>
      </c>
      <c r="C196" s="42">
        <f>C198+C200+C202</f>
        <v>19.100000000000001</v>
      </c>
      <c r="D196" s="92"/>
    </row>
    <row r="197" spans="1:13">
      <c r="A197" s="102" t="s">
        <v>23</v>
      </c>
      <c r="B197" s="18" t="s">
        <v>1</v>
      </c>
      <c r="C197" s="27">
        <f>C198</f>
        <v>-1.6</v>
      </c>
      <c r="D197" s="105"/>
      <c r="E197" s="14"/>
      <c r="F197" s="14"/>
      <c r="G197" s="14"/>
      <c r="H197" s="14"/>
      <c r="I197" s="14"/>
      <c r="J197" s="14"/>
      <c r="K197" s="14"/>
      <c r="L197" s="14"/>
      <c r="M197" s="14"/>
    </row>
    <row r="198" spans="1:13">
      <c r="A198" s="11"/>
      <c r="B198" s="19" t="s">
        <v>2</v>
      </c>
      <c r="C198" s="27">
        <v>-1.6</v>
      </c>
      <c r="D198" s="105"/>
      <c r="E198" s="14"/>
      <c r="F198" s="14"/>
      <c r="G198" s="14"/>
      <c r="H198" s="14"/>
      <c r="I198" s="14"/>
      <c r="J198" s="14"/>
      <c r="K198" s="14"/>
      <c r="L198" s="14"/>
      <c r="M198" s="14"/>
    </row>
    <row r="199" spans="1:13">
      <c r="A199" s="102" t="s">
        <v>65</v>
      </c>
      <c r="B199" s="18" t="s">
        <v>1</v>
      </c>
      <c r="C199" s="27">
        <f>C200</f>
        <v>15.1</v>
      </c>
      <c r="D199" s="105"/>
      <c r="E199" s="14"/>
      <c r="F199" s="14"/>
      <c r="G199" s="14"/>
      <c r="H199" s="14"/>
      <c r="I199" s="14"/>
      <c r="J199" s="14"/>
      <c r="K199" s="14"/>
      <c r="L199" s="14"/>
      <c r="M199" s="14"/>
    </row>
    <row r="200" spans="1:13">
      <c r="A200" s="11"/>
      <c r="B200" s="19" t="s">
        <v>2</v>
      </c>
      <c r="C200" s="27">
        <v>15.1</v>
      </c>
      <c r="D200" s="105"/>
      <c r="E200" s="14"/>
      <c r="F200" s="14"/>
      <c r="G200" s="14"/>
      <c r="H200" s="14"/>
      <c r="I200" s="14"/>
      <c r="J200" s="14"/>
      <c r="K200" s="14"/>
      <c r="L200" s="14"/>
      <c r="M200" s="14"/>
    </row>
    <row r="201" spans="1:13">
      <c r="A201" s="102" t="s">
        <v>89</v>
      </c>
      <c r="B201" s="18" t="s">
        <v>1</v>
      </c>
      <c r="C201" s="27">
        <f>C202</f>
        <v>5.6</v>
      </c>
      <c r="D201" s="105"/>
      <c r="E201" s="14"/>
      <c r="F201" s="14"/>
      <c r="G201" s="14"/>
      <c r="H201" s="14"/>
      <c r="I201" s="14"/>
      <c r="J201" s="14"/>
      <c r="K201" s="14"/>
      <c r="L201" s="14"/>
      <c r="M201" s="14"/>
    </row>
    <row r="202" spans="1:13">
      <c r="A202" s="11"/>
      <c r="B202" s="19" t="s">
        <v>2</v>
      </c>
      <c r="C202" s="27">
        <v>5.6</v>
      </c>
      <c r="D202" s="105"/>
      <c r="E202" s="14"/>
      <c r="F202" s="14"/>
      <c r="G202" s="14"/>
      <c r="H202" s="14"/>
      <c r="I202" s="14"/>
      <c r="J202" s="14"/>
      <c r="K202" s="14"/>
      <c r="L202" s="14"/>
      <c r="M202" s="14"/>
    </row>
    <row r="203" spans="1:13">
      <c r="A203" s="96" t="s">
        <v>59</v>
      </c>
      <c r="B203" s="18" t="s">
        <v>1</v>
      </c>
      <c r="C203" s="27">
        <f>C204</f>
        <v>4</v>
      </c>
    </row>
    <row r="204" spans="1:13">
      <c r="A204" s="11"/>
      <c r="B204" s="19" t="s">
        <v>2</v>
      </c>
      <c r="C204" s="27">
        <f>C206</f>
        <v>4</v>
      </c>
    </row>
    <row r="205" spans="1:13">
      <c r="A205" s="100" t="s">
        <v>56</v>
      </c>
      <c r="B205" s="18" t="s">
        <v>1</v>
      </c>
      <c r="C205" s="27">
        <f>C206</f>
        <v>4</v>
      </c>
    </row>
    <row r="206" spans="1:13">
      <c r="A206" s="44"/>
      <c r="B206" s="19" t="s">
        <v>2</v>
      </c>
      <c r="C206" s="27">
        <f>C208</f>
        <v>4</v>
      </c>
    </row>
    <row r="207" spans="1:13">
      <c r="A207" s="101" t="s">
        <v>90</v>
      </c>
      <c r="B207" s="18" t="s">
        <v>1</v>
      </c>
      <c r="C207" s="27">
        <f>C208</f>
        <v>4</v>
      </c>
    </row>
    <row r="208" spans="1:13">
      <c r="A208" s="44"/>
      <c r="B208" s="19" t="s">
        <v>2</v>
      </c>
      <c r="C208" s="27">
        <v>4</v>
      </c>
    </row>
    <row r="209" spans="1:4">
      <c r="A209" s="96" t="s">
        <v>57</v>
      </c>
      <c r="B209" s="18" t="s">
        <v>1</v>
      </c>
      <c r="C209" s="27">
        <f>C210</f>
        <v>0</v>
      </c>
    </row>
    <row r="210" spans="1:4">
      <c r="A210" s="11"/>
      <c r="B210" s="19" t="s">
        <v>2</v>
      </c>
      <c r="C210" s="27">
        <f>C212</f>
        <v>0</v>
      </c>
    </row>
    <row r="211" spans="1:4">
      <c r="A211" s="100" t="s">
        <v>56</v>
      </c>
      <c r="B211" s="18" t="s">
        <v>1</v>
      </c>
      <c r="C211" s="27">
        <f>C212</f>
        <v>0</v>
      </c>
    </row>
    <row r="212" spans="1:4">
      <c r="A212" s="44"/>
      <c r="B212" s="19" t="s">
        <v>2</v>
      </c>
      <c r="C212" s="27">
        <f>C214+C216</f>
        <v>0</v>
      </c>
    </row>
    <row r="213" spans="1:4">
      <c r="A213" s="101" t="s">
        <v>58</v>
      </c>
      <c r="B213" s="18" t="s">
        <v>1</v>
      </c>
      <c r="C213" s="27">
        <f>C214</f>
        <v>-5</v>
      </c>
    </row>
    <row r="214" spans="1:4">
      <c r="A214" s="44"/>
      <c r="B214" s="19" t="s">
        <v>2</v>
      </c>
      <c r="C214" s="27">
        <v>-5</v>
      </c>
    </row>
    <row r="215" spans="1:4">
      <c r="A215" s="101" t="s">
        <v>64</v>
      </c>
      <c r="B215" s="18" t="s">
        <v>1</v>
      </c>
      <c r="C215" s="27">
        <f>C216</f>
        <v>5</v>
      </c>
    </row>
    <row r="216" spans="1:4">
      <c r="A216" s="44"/>
      <c r="B216" s="19" t="s">
        <v>2</v>
      </c>
      <c r="C216" s="27">
        <v>5</v>
      </c>
    </row>
    <row r="217" spans="1:4">
      <c r="A217" s="151" t="s">
        <v>32</v>
      </c>
      <c r="B217" s="151"/>
      <c r="C217" s="151"/>
    </row>
    <row r="218" spans="1:4">
      <c r="A218" s="29" t="s">
        <v>15</v>
      </c>
      <c r="B218" s="13" t="s">
        <v>1</v>
      </c>
      <c r="C218" s="27">
        <f>C219</f>
        <v>187.4</v>
      </c>
    </row>
    <row r="219" spans="1:4">
      <c r="A219" s="31" t="s">
        <v>16</v>
      </c>
      <c r="B219" s="12" t="s">
        <v>2</v>
      </c>
      <c r="C219" s="27">
        <f>C221</f>
        <v>187.4</v>
      </c>
    </row>
    <row r="220" spans="1:4" s="43" customFormat="1">
      <c r="A220" s="83" t="s">
        <v>25</v>
      </c>
      <c r="B220" s="41" t="s">
        <v>1</v>
      </c>
      <c r="C220" s="42">
        <f>C222</f>
        <v>187.4</v>
      </c>
      <c r="D220" s="92"/>
    </row>
    <row r="221" spans="1:4" s="43" customFormat="1">
      <c r="A221" s="44" t="s">
        <v>33</v>
      </c>
      <c r="B221" s="45" t="s">
        <v>2</v>
      </c>
      <c r="C221" s="42">
        <f>C223</f>
        <v>187.4</v>
      </c>
      <c r="D221" s="92"/>
    </row>
    <row r="222" spans="1:4">
      <c r="A222" s="17" t="s">
        <v>10</v>
      </c>
      <c r="B222" s="10" t="s">
        <v>1</v>
      </c>
      <c r="C222" s="27">
        <f>C224</f>
        <v>187.4</v>
      </c>
    </row>
    <row r="223" spans="1:4">
      <c r="A223" s="16"/>
      <c r="B223" s="12" t="s">
        <v>2</v>
      </c>
      <c r="C223" s="27">
        <f>C225</f>
        <v>187.4</v>
      </c>
    </row>
    <row r="224" spans="1:4">
      <c r="A224" s="29" t="s">
        <v>14</v>
      </c>
      <c r="B224" s="13" t="s">
        <v>1</v>
      </c>
      <c r="C224" s="27">
        <f>C225</f>
        <v>187.4</v>
      </c>
    </row>
    <row r="225" spans="1:10">
      <c r="A225" s="11"/>
      <c r="B225" s="12" t="s">
        <v>2</v>
      </c>
      <c r="C225" s="27">
        <f>C227+C253</f>
        <v>187.4</v>
      </c>
    </row>
    <row r="226" spans="1:10" s="43" customFormat="1">
      <c r="A226" s="74" t="s">
        <v>17</v>
      </c>
      <c r="B226" s="41" t="s">
        <v>1</v>
      </c>
      <c r="C226" s="42">
        <f>C227</f>
        <v>138.5</v>
      </c>
      <c r="D226" s="92"/>
    </row>
    <row r="227" spans="1:10" s="43" customFormat="1">
      <c r="A227" s="44"/>
      <c r="B227" s="45" t="s">
        <v>2</v>
      </c>
      <c r="C227" s="42">
        <f>C229+C239+C247</f>
        <v>138.5</v>
      </c>
      <c r="D227" s="92"/>
    </row>
    <row r="228" spans="1:10" s="68" customFormat="1" ht="25.5">
      <c r="A228" s="88" t="s">
        <v>40</v>
      </c>
      <c r="B228" s="86" t="s">
        <v>1</v>
      </c>
      <c r="C228" s="51">
        <f>C229</f>
        <v>98.5</v>
      </c>
      <c r="D228" s="111"/>
      <c r="E228" s="111"/>
      <c r="F228" s="111"/>
      <c r="G228" s="111"/>
      <c r="H228" s="111"/>
      <c r="I228" s="111"/>
      <c r="J228" s="111"/>
    </row>
    <row r="229" spans="1:10" s="68" customFormat="1">
      <c r="A229" s="89"/>
      <c r="B229" s="87" t="s">
        <v>2</v>
      </c>
      <c r="C229" s="51">
        <f>C231+C233+C235+C237</f>
        <v>98.5</v>
      </c>
      <c r="D229" s="111"/>
      <c r="E229" s="111"/>
      <c r="F229" s="111"/>
      <c r="G229" s="111"/>
      <c r="H229" s="111"/>
      <c r="I229" s="111"/>
      <c r="J229" s="111"/>
    </row>
    <row r="230" spans="1:10" s="38" customFormat="1">
      <c r="A230" s="172" t="s">
        <v>115</v>
      </c>
      <c r="B230" s="18" t="s">
        <v>1</v>
      </c>
      <c r="C230" s="95">
        <f>C231</f>
        <v>26</v>
      </c>
      <c r="D230" s="97"/>
      <c r="E230" s="103"/>
      <c r="F230" s="97"/>
      <c r="G230" s="97"/>
      <c r="H230" s="97"/>
      <c r="I230" s="97"/>
      <c r="J230" s="80"/>
    </row>
    <row r="231" spans="1:10" s="38" customFormat="1">
      <c r="A231" s="173"/>
      <c r="B231" s="19" t="s">
        <v>2</v>
      </c>
      <c r="C231" s="95">
        <v>26</v>
      </c>
      <c r="D231" s="97"/>
      <c r="E231" s="103"/>
      <c r="F231" s="97"/>
      <c r="G231" s="97"/>
      <c r="H231" s="97"/>
      <c r="I231" s="97"/>
      <c r="J231" s="80"/>
    </row>
    <row r="232" spans="1:10" s="38" customFormat="1">
      <c r="A232" s="172" t="s">
        <v>116</v>
      </c>
      <c r="B232" s="18" t="s">
        <v>1</v>
      </c>
      <c r="C232" s="95">
        <f>C233</f>
        <v>22.5</v>
      </c>
      <c r="D232" s="97"/>
      <c r="E232" s="103"/>
      <c r="F232" s="97"/>
      <c r="G232" s="97"/>
      <c r="H232" s="97"/>
      <c r="I232" s="97"/>
      <c r="J232" s="80"/>
    </row>
    <row r="233" spans="1:10" s="38" customFormat="1">
      <c r="A233" s="173"/>
      <c r="B233" s="19" t="s">
        <v>2</v>
      </c>
      <c r="C233" s="95">
        <v>22.5</v>
      </c>
      <c r="D233" s="97"/>
      <c r="E233" s="103"/>
      <c r="F233" s="97"/>
      <c r="G233" s="97"/>
      <c r="H233" s="97"/>
      <c r="I233" s="97"/>
      <c r="J233" s="80"/>
    </row>
    <row r="234" spans="1:10" s="38" customFormat="1">
      <c r="A234" s="172" t="s">
        <v>118</v>
      </c>
      <c r="B234" s="18" t="s">
        <v>1</v>
      </c>
      <c r="C234" s="95">
        <f>C235</f>
        <v>46.5</v>
      </c>
      <c r="D234" s="97"/>
      <c r="E234" s="103"/>
      <c r="F234" s="97"/>
      <c r="G234" s="97"/>
      <c r="H234" s="97"/>
      <c r="I234" s="97"/>
      <c r="J234" s="80"/>
    </row>
    <row r="235" spans="1:10" s="38" customFormat="1">
      <c r="A235" s="173"/>
      <c r="B235" s="19" t="s">
        <v>2</v>
      </c>
      <c r="C235" s="95">
        <v>46.5</v>
      </c>
      <c r="D235" s="97"/>
      <c r="E235" s="103"/>
      <c r="F235" s="97"/>
      <c r="G235" s="97"/>
      <c r="H235" s="97"/>
      <c r="I235" s="97"/>
      <c r="J235" s="80"/>
    </row>
    <row r="236" spans="1:10" s="38" customFormat="1">
      <c r="A236" s="172" t="s">
        <v>119</v>
      </c>
      <c r="B236" s="18" t="s">
        <v>1</v>
      </c>
      <c r="C236" s="95">
        <f>C237</f>
        <v>3.5</v>
      </c>
      <c r="D236" s="97"/>
      <c r="E236" s="103"/>
      <c r="F236" s="97"/>
      <c r="G236" s="97"/>
      <c r="H236" s="97"/>
      <c r="I236" s="97"/>
      <c r="J236" s="80"/>
    </row>
    <row r="237" spans="1:10" s="38" customFormat="1">
      <c r="A237" s="173"/>
      <c r="B237" s="19" t="s">
        <v>2</v>
      </c>
      <c r="C237" s="95">
        <v>3.5</v>
      </c>
      <c r="D237" s="97"/>
      <c r="E237" s="103"/>
      <c r="F237" s="97"/>
      <c r="G237" s="97"/>
      <c r="H237" s="97"/>
      <c r="I237" s="97"/>
      <c r="J237" s="80"/>
    </row>
    <row r="238" spans="1:10" s="68" customFormat="1">
      <c r="A238" s="85" t="s">
        <v>91</v>
      </c>
      <c r="B238" s="86" t="s">
        <v>1</v>
      </c>
      <c r="C238" s="51">
        <f>C239</f>
        <v>40</v>
      </c>
      <c r="D238" s="144"/>
      <c r="E238" s="111"/>
      <c r="F238" s="111"/>
      <c r="G238" s="111"/>
      <c r="H238" s="111"/>
      <c r="I238" s="111"/>
      <c r="J238" s="111"/>
    </row>
    <row r="239" spans="1:10" s="68" customFormat="1">
      <c r="A239" s="89"/>
      <c r="B239" s="87" t="s">
        <v>2</v>
      </c>
      <c r="C239" s="51">
        <f>C241+C243+C245</f>
        <v>40</v>
      </c>
      <c r="D239" s="144"/>
      <c r="E239" s="111"/>
      <c r="F239" s="111"/>
      <c r="G239" s="111"/>
      <c r="H239" s="111"/>
      <c r="I239" s="111"/>
      <c r="J239" s="111"/>
    </row>
    <row r="240" spans="1:10" s="38" customFormat="1">
      <c r="A240" s="47" t="s">
        <v>92</v>
      </c>
      <c r="B240" s="18" t="s">
        <v>1</v>
      </c>
      <c r="C240" s="95">
        <f>C241</f>
        <v>-20.5</v>
      </c>
      <c r="D240" s="97"/>
      <c r="E240" s="103"/>
      <c r="F240" s="97"/>
      <c r="G240" s="97"/>
      <c r="H240" s="97"/>
      <c r="I240" s="97"/>
      <c r="J240" s="80"/>
    </row>
    <row r="241" spans="1:10" s="38" customFormat="1">
      <c r="A241" s="11"/>
      <c r="B241" s="19" t="s">
        <v>2</v>
      </c>
      <c r="C241" s="95">
        <v>-20.5</v>
      </c>
      <c r="D241" s="97"/>
      <c r="E241" s="103"/>
      <c r="F241" s="97"/>
      <c r="G241" s="97"/>
      <c r="H241" s="97"/>
      <c r="I241" s="97"/>
      <c r="J241" s="80"/>
    </row>
    <row r="242" spans="1:10" s="38" customFormat="1">
      <c r="A242" s="47" t="s">
        <v>93</v>
      </c>
      <c r="B242" s="18" t="s">
        <v>1</v>
      </c>
      <c r="C242" s="95">
        <f>C243</f>
        <v>20.5</v>
      </c>
      <c r="D242" s="97"/>
      <c r="E242" s="103"/>
      <c r="F242" s="97"/>
      <c r="G242" s="97"/>
      <c r="H242" s="97"/>
      <c r="I242" s="97"/>
      <c r="J242" s="80"/>
    </row>
    <row r="243" spans="1:10" s="38" customFormat="1">
      <c r="A243" s="11"/>
      <c r="B243" s="19" t="s">
        <v>2</v>
      </c>
      <c r="C243" s="95">
        <v>20.5</v>
      </c>
      <c r="D243" s="97"/>
      <c r="E243" s="103"/>
      <c r="F243" s="97"/>
      <c r="G243" s="97"/>
      <c r="H243" s="97"/>
      <c r="I243" s="97"/>
      <c r="J243" s="80"/>
    </row>
    <row r="244" spans="1:10" s="38" customFormat="1">
      <c r="A244" s="47" t="s">
        <v>94</v>
      </c>
      <c r="B244" s="18" t="s">
        <v>1</v>
      </c>
      <c r="C244" s="95">
        <f>C245</f>
        <v>40</v>
      </c>
      <c r="D244" s="97"/>
      <c r="E244" s="103"/>
      <c r="F244" s="97"/>
      <c r="G244" s="97"/>
      <c r="H244" s="97"/>
      <c r="I244" s="97"/>
      <c r="J244" s="80"/>
    </row>
    <row r="245" spans="1:10" s="38" customFormat="1">
      <c r="A245" s="11"/>
      <c r="B245" s="19" t="s">
        <v>2</v>
      </c>
      <c r="C245" s="95">
        <v>40</v>
      </c>
      <c r="D245" s="97"/>
      <c r="E245" s="103"/>
      <c r="F245" s="97"/>
      <c r="G245" s="97"/>
      <c r="H245" s="97"/>
      <c r="I245" s="97"/>
      <c r="J245" s="80"/>
    </row>
    <row r="246" spans="1:10" s="68" customFormat="1" ht="25.5">
      <c r="A246" s="140" t="s">
        <v>95</v>
      </c>
      <c r="B246" s="86" t="s">
        <v>1</v>
      </c>
      <c r="C246" s="51">
        <f>C247</f>
        <v>0</v>
      </c>
      <c r="D246" s="144"/>
      <c r="E246" s="111"/>
      <c r="F246" s="111"/>
      <c r="G246" s="111"/>
      <c r="H246" s="111"/>
      <c r="I246" s="111"/>
      <c r="J246" s="111"/>
    </row>
    <row r="247" spans="1:10" s="68" customFormat="1">
      <c r="A247" s="89"/>
      <c r="B247" s="87" t="s">
        <v>2</v>
      </c>
      <c r="C247" s="51">
        <f>C249+C251</f>
        <v>0</v>
      </c>
      <c r="D247" s="144"/>
      <c r="E247" s="111"/>
      <c r="F247" s="111"/>
      <c r="G247" s="111"/>
      <c r="H247" s="111"/>
      <c r="I247" s="111"/>
      <c r="J247" s="111"/>
    </row>
    <row r="248" spans="1:10" s="38" customFormat="1">
      <c r="A248" s="47" t="s">
        <v>96</v>
      </c>
      <c r="B248" s="18" t="s">
        <v>1</v>
      </c>
      <c r="C248" s="95">
        <f>C249</f>
        <v>-4.3</v>
      </c>
      <c r="D248" s="97"/>
      <c r="E248" s="103"/>
      <c r="F248" s="97"/>
      <c r="G248" s="97"/>
      <c r="H248" s="97"/>
      <c r="I248" s="97"/>
      <c r="J248" s="80"/>
    </row>
    <row r="249" spans="1:10" s="38" customFormat="1">
      <c r="A249" s="11"/>
      <c r="B249" s="19" t="s">
        <v>2</v>
      </c>
      <c r="C249" s="95">
        <v>-4.3</v>
      </c>
      <c r="D249" s="97"/>
      <c r="E249" s="103"/>
      <c r="F249" s="97"/>
      <c r="G249" s="97"/>
      <c r="H249" s="97"/>
      <c r="I249" s="97"/>
      <c r="J249" s="80"/>
    </row>
    <row r="250" spans="1:10" s="38" customFormat="1">
      <c r="A250" s="47" t="s">
        <v>97</v>
      </c>
      <c r="B250" s="18" t="s">
        <v>1</v>
      </c>
      <c r="C250" s="95">
        <f>C251</f>
        <v>4.3</v>
      </c>
      <c r="D250" s="97"/>
      <c r="E250" s="103"/>
      <c r="F250" s="97"/>
      <c r="G250" s="97"/>
      <c r="H250" s="97"/>
      <c r="I250" s="97"/>
      <c r="J250" s="80"/>
    </row>
    <row r="251" spans="1:10" s="38" customFormat="1">
      <c r="A251" s="11"/>
      <c r="B251" s="19" t="s">
        <v>2</v>
      </c>
      <c r="C251" s="95">
        <v>4.3</v>
      </c>
      <c r="D251" s="97"/>
      <c r="E251" s="103"/>
      <c r="F251" s="97"/>
      <c r="G251" s="97"/>
      <c r="H251" s="97"/>
      <c r="I251" s="97"/>
      <c r="J251" s="80"/>
    </row>
    <row r="252" spans="1:10">
      <c r="A252" s="96" t="s">
        <v>57</v>
      </c>
      <c r="B252" s="18" t="s">
        <v>1</v>
      </c>
      <c r="C252" s="27">
        <f>C253</f>
        <v>48.900000000000006</v>
      </c>
    </row>
    <row r="253" spans="1:10">
      <c r="A253" s="11"/>
      <c r="B253" s="19" t="s">
        <v>2</v>
      </c>
      <c r="C253" s="27">
        <f>C255</f>
        <v>48.900000000000006</v>
      </c>
    </row>
    <row r="254" spans="1:10" s="68" customFormat="1" ht="25.5">
      <c r="A254" s="88" t="s">
        <v>40</v>
      </c>
      <c r="B254" s="86" t="s">
        <v>1</v>
      </c>
      <c r="C254" s="51">
        <f>C255</f>
        <v>48.900000000000006</v>
      </c>
      <c r="D254" s="111"/>
      <c r="E254" s="111"/>
      <c r="F254" s="111"/>
      <c r="G254" s="111"/>
      <c r="H254" s="111"/>
      <c r="I254" s="111"/>
      <c r="J254" s="111"/>
    </row>
    <row r="255" spans="1:10" s="68" customFormat="1">
      <c r="A255" s="89"/>
      <c r="B255" s="87" t="s">
        <v>2</v>
      </c>
      <c r="C255" s="51">
        <f>C257+C259+C261</f>
        <v>48.900000000000006</v>
      </c>
      <c r="D255" s="111"/>
      <c r="E255" s="111"/>
      <c r="F255" s="111"/>
      <c r="G255" s="111"/>
      <c r="H255" s="111"/>
      <c r="I255" s="111"/>
      <c r="J255" s="111"/>
    </row>
    <row r="256" spans="1:10" s="38" customFormat="1">
      <c r="A256" s="47" t="s">
        <v>122</v>
      </c>
      <c r="B256" s="18" t="s">
        <v>1</v>
      </c>
      <c r="C256" s="95">
        <f>C257</f>
        <v>23.1</v>
      </c>
      <c r="D256" s="97"/>
      <c r="E256" s="103"/>
      <c r="F256" s="97"/>
      <c r="G256" s="97"/>
      <c r="H256" s="97"/>
      <c r="I256" s="97"/>
      <c r="J256" s="80"/>
    </row>
    <row r="257" spans="1:10" s="38" customFormat="1">
      <c r="A257" s="11"/>
      <c r="B257" s="19" t="s">
        <v>2</v>
      </c>
      <c r="C257" s="95">
        <v>23.1</v>
      </c>
      <c r="D257" s="97"/>
      <c r="E257" s="103"/>
      <c r="F257" s="97"/>
      <c r="G257" s="97"/>
      <c r="H257" s="97"/>
      <c r="I257" s="97"/>
      <c r="J257" s="80"/>
    </row>
    <row r="258" spans="1:10" s="38" customFormat="1">
      <c r="A258" s="47" t="s">
        <v>120</v>
      </c>
      <c r="B258" s="18" t="s">
        <v>1</v>
      </c>
      <c r="C258" s="95">
        <f>C259</f>
        <v>23.1</v>
      </c>
      <c r="D258" s="97"/>
      <c r="E258" s="103"/>
      <c r="F258" s="97"/>
      <c r="G258" s="97"/>
      <c r="H258" s="97"/>
      <c r="I258" s="97"/>
      <c r="J258" s="80"/>
    </row>
    <row r="259" spans="1:10" s="38" customFormat="1">
      <c r="A259" s="11"/>
      <c r="B259" s="19" t="s">
        <v>2</v>
      </c>
      <c r="C259" s="95">
        <v>23.1</v>
      </c>
      <c r="D259" s="97"/>
      <c r="E259" s="103"/>
      <c r="F259" s="97"/>
      <c r="G259" s="97"/>
      <c r="H259" s="97"/>
      <c r="I259" s="97"/>
      <c r="J259" s="80"/>
    </row>
    <row r="260" spans="1:10" s="38" customFormat="1">
      <c r="A260" s="47" t="s">
        <v>121</v>
      </c>
      <c r="B260" s="18" t="s">
        <v>1</v>
      </c>
      <c r="C260" s="95">
        <f>C261</f>
        <v>2.7</v>
      </c>
      <c r="D260" s="97"/>
      <c r="E260" s="103"/>
      <c r="F260" s="97"/>
      <c r="G260" s="97"/>
      <c r="H260" s="97"/>
      <c r="I260" s="97"/>
      <c r="J260" s="80"/>
    </row>
    <row r="261" spans="1:10" s="38" customFormat="1">
      <c r="A261" s="11"/>
      <c r="B261" s="19" t="s">
        <v>2</v>
      </c>
      <c r="C261" s="95">
        <v>2.7</v>
      </c>
      <c r="D261" s="97"/>
      <c r="E261" s="103"/>
      <c r="F261" s="97"/>
      <c r="G261" s="97"/>
      <c r="H261" s="97"/>
      <c r="I261" s="97"/>
      <c r="J261" s="80"/>
    </row>
    <row r="262" spans="1:10">
      <c r="A262" s="128" t="s">
        <v>61</v>
      </c>
      <c r="B262" s="129"/>
      <c r="C262" s="130"/>
      <c r="D262" s="108"/>
      <c r="E262" s="108"/>
      <c r="F262" s="108"/>
      <c r="G262" s="108"/>
      <c r="H262" s="108"/>
      <c r="I262" s="108"/>
    </row>
    <row r="263" spans="1:10">
      <c r="A263" s="29" t="s">
        <v>15</v>
      </c>
      <c r="B263" s="132" t="s">
        <v>1</v>
      </c>
      <c r="C263" s="27">
        <f>C264</f>
        <v>0</v>
      </c>
      <c r="D263" s="103"/>
      <c r="E263" s="103"/>
      <c r="F263" s="103"/>
      <c r="G263" s="103"/>
      <c r="H263" s="103"/>
      <c r="I263" s="103"/>
    </row>
    <row r="264" spans="1:10">
      <c r="A264" s="31" t="s">
        <v>16</v>
      </c>
      <c r="B264" s="133" t="s">
        <v>2</v>
      </c>
      <c r="C264" s="27">
        <f>C266</f>
        <v>0</v>
      </c>
      <c r="D264" s="103"/>
      <c r="E264" s="103"/>
      <c r="F264" s="103"/>
      <c r="G264" s="103"/>
      <c r="H264" s="103"/>
      <c r="I264" s="103"/>
    </row>
    <row r="265" spans="1:10">
      <c r="A265" s="107" t="s">
        <v>52</v>
      </c>
      <c r="B265" s="61" t="s">
        <v>1</v>
      </c>
      <c r="C265" s="27">
        <f>C266</f>
        <v>0</v>
      </c>
      <c r="D265" s="103"/>
      <c r="E265" s="103"/>
      <c r="F265" s="103"/>
      <c r="G265" s="103"/>
      <c r="H265" s="103"/>
      <c r="I265" s="103"/>
    </row>
    <row r="266" spans="1:10">
      <c r="A266" s="31" t="s">
        <v>47</v>
      </c>
      <c r="B266" s="62" t="s">
        <v>2</v>
      </c>
      <c r="C266" s="27">
        <f>C268</f>
        <v>0</v>
      </c>
      <c r="D266" s="103"/>
      <c r="E266" s="103"/>
      <c r="F266" s="103"/>
      <c r="G266" s="103"/>
      <c r="H266" s="103"/>
      <c r="I266" s="103"/>
    </row>
    <row r="267" spans="1:10">
      <c r="A267" s="17" t="s">
        <v>10</v>
      </c>
      <c r="B267" s="134" t="s">
        <v>1</v>
      </c>
      <c r="C267" s="27">
        <f>C268</f>
        <v>0</v>
      </c>
      <c r="D267" s="103"/>
      <c r="E267" s="103"/>
      <c r="F267" s="103"/>
      <c r="G267" s="103"/>
      <c r="H267" s="103"/>
      <c r="I267" s="103"/>
    </row>
    <row r="268" spans="1:10">
      <c r="A268" s="16"/>
      <c r="B268" s="133" t="s">
        <v>2</v>
      </c>
      <c r="C268" s="27">
        <f>C270</f>
        <v>0</v>
      </c>
      <c r="D268" s="103"/>
      <c r="E268" s="103"/>
      <c r="F268" s="103"/>
      <c r="G268" s="103"/>
      <c r="H268" s="103"/>
      <c r="I268" s="103"/>
    </row>
    <row r="269" spans="1:10">
      <c r="A269" s="30" t="s">
        <v>14</v>
      </c>
      <c r="B269" s="135" t="s">
        <v>1</v>
      </c>
      <c r="C269" s="27">
        <f>C270</f>
        <v>0</v>
      </c>
      <c r="D269" s="103"/>
      <c r="E269" s="103"/>
      <c r="F269" s="103"/>
      <c r="G269" s="103"/>
      <c r="H269" s="103"/>
      <c r="I269" s="103"/>
    </row>
    <row r="270" spans="1:10">
      <c r="A270" s="11"/>
      <c r="B270" s="136" t="s">
        <v>2</v>
      </c>
      <c r="C270" s="27">
        <f>C272</f>
        <v>0</v>
      </c>
      <c r="D270" s="103"/>
      <c r="E270" s="103"/>
      <c r="F270" s="103"/>
      <c r="G270" s="103"/>
      <c r="H270" s="103"/>
      <c r="I270" s="103"/>
    </row>
    <row r="271" spans="1:10" s="52" customFormat="1">
      <c r="A271" s="35" t="s">
        <v>17</v>
      </c>
      <c r="B271" s="126" t="s">
        <v>1</v>
      </c>
      <c r="C271" s="51">
        <f>C272</f>
        <v>0</v>
      </c>
      <c r="D271" s="98"/>
      <c r="E271" s="99"/>
      <c r="F271" s="99"/>
      <c r="G271" s="99"/>
      <c r="H271" s="99"/>
      <c r="I271" s="99"/>
    </row>
    <row r="272" spans="1:10" s="52" customFormat="1">
      <c r="A272" s="69"/>
      <c r="B272" s="127" t="s">
        <v>2</v>
      </c>
      <c r="C272" s="51">
        <f>C274</f>
        <v>0</v>
      </c>
      <c r="D272" s="98"/>
      <c r="E272" s="99"/>
      <c r="F272" s="99"/>
      <c r="G272" s="99"/>
      <c r="H272" s="99"/>
      <c r="I272" s="99"/>
    </row>
    <row r="273" spans="1:9" s="52" customFormat="1">
      <c r="A273" s="131" t="s">
        <v>60</v>
      </c>
      <c r="B273" s="126" t="s">
        <v>1</v>
      </c>
      <c r="C273" s="51">
        <f>C274</f>
        <v>0</v>
      </c>
      <c r="D273" s="98"/>
      <c r="E273" s="99"/>
      <c r="F273" s="99"/>
      <c r="G273" s="99"/>
      <c r="H273" s="99"/>
      <c r="I273" s="99"/>
    </row>
    <row r="274" spans="1:9" s="52" customFormat="1">
      <c r="A274" s="69"/>
      <c r="B274" s="127" t="s">
        <v>2</v>
      </c>
      <c r="C274" s="51">
        <f>C276+C278+C280</f>
        <v>0</v>
      </c>
      <c r="D274" s="98"/>
      <c r="E274" s="99"/>
      <c r="F274" s="99"/>
      <c r="G274" s="99"/>
      <c r="H274" s="99"/>
      <c r="I274" s="99"/>
    </row>
    <row r="275" spans="1:9">
      <c r="A275" s="33" t="s">
        <v>62</v>
      </c>
      <c r="B275" s="61" t="s">
        <v>1</v>
      </c>
      <c r="C275" s="27">
        <f>C276</f>
        <v>-39</v>
      </c>
      <c r="D275" s="105"/>
      <c r="E275" s="14"/>
      <c r="F275" s="14"/>
      <c r="G275" s="14"/>
      <c r="H275" s="14"/>
      <c r="I275" s="14"/>
    </row>
    <row r="276" spans="1:9">
      <c r="A276" s="15"/>
      <c r="B276" s="62" t="s">
        <v>2</v>
      </c>
      <c r="C276" s="27">
        <v>-39</v>
      </c>
      <c r="D276" s="105"/>
      <c r="E276" s="14"/>
      <c r="F276" s="14"/>
      <c r="G276" s="14"/>
      <c r="H276" s="14"/>
      <c r="I276" s="14"/>
    </row>
    <row r="277" spans="1:9">
      <c r="A277" s="33" t="s">
        <v>98</v>
      </c>
      <c r="B277" s="61" t="s">
        <v>1</v>
      </c>
      <c r="C277" s="27">
        <f>C278</f>
        <v>28</v>
      </c>
      <c r="D277" s="105"/>
      <c r="E277" s="14"/>
      <c r="F277" s="14"/>
      <c r="G277" s="14"/>
      <c r="H277" s="14"/>
      <c r="I277" s="14"/>
    </row>
    <row r="278" spans="1:9">
      <c r="A278" s="15"/>
      <c r="B278" s="62" t="s">
        <v>2</v>
      </c>
      <c r="C278" s="27">
        <v>28</v>
      </c>
      <c r="D278" s="105"/>
      <c r="E278" s="14"/>
      <c r="F278" s="14"/>
      <c r="G278" s="14"/>
      <c r="H278" s="14"/>
      <c r="I278" s="14"/>
    </row>
    <row r="279" spans="1:9">
      <c r="A279" s="33" t="s">
        <v>99</v>
      </c>
      <c r="B279" s="61" t="s">
        <v>1</v>
      </c>
      <c r="C279" s="27">
        <f>C280</f>
        <v>11</v>
      </c>
      <c r="D279" s="105"/>
      <c r="E279" s="14"/>
      <c r="F279" s="14"/>
      <c r="G279" s="14"/>
      <c r="H279" s="14"/>
      <c r="I279" s="14"/>
    </row>
    <row r="280" spans="1:9">
      <c r="A280" s="15"/>
      <c r="B280" s="62" t="s">
        <v>2</v>
      </c>
      <c r="C280" s="27">
        <v>11</v>
      </c>
      <c r="D280" s="105"/>
      <c r="E280" s="14"/>
      <c r="F280" s="14"/>
      <c r="G280" s="14"/>
      <c r="H280" s="14"/>
      <c r="I280" s="14"/>
    </row>
    <row r="281" spans="1:9">
      <c r="A281" s="170" t="s">
        <v>28</v>
      </c>
      <c r="B281" s="170"/>
      <c r="C281" s="170"/>
    </row>
    <row r="282" spans="1:9">
      <c r="A282" s="171" t="s">
        <v>15</v>
      </c>
      <c r="B282" s="171"/>
      <c r="C282" s="171"/>
    </row>
    <row r="283" spans="1:9">
      <c r="A283" s="39" t="s">
        <v>29</v>
      </c>
      <c r="B283" s="10" t="s">
        <v>1</v>
      </c>
      <c r="C283" s="27">
        <f>C284</f>
        <v>57.699999999999989</v>
      </c>
    </row>
    <row r="284" spans="1:9" ht="13.5" thickBot="1">
      <c r="A284" s="56"/>
      <c r="B284" s="57" t="s">
        <v>2</v>
      </c>
      <c r="C284" s="27">
        <f>C286+C294</f>
        <v>57.699999999999989</v>
      </c>
    </row>
    <row r="285" spans="1:9">
      <c r="A285" s="58" t="s">
        <v>25</v>
      </c>
      <c r="B285" s="10" t="s">
        <v>1</v>
      </c>
      <c r="C285" s="27">
        <f>C286</f>
        <v>-147.4</v>
      </c>
    </row>
    <row r="286" spans="1:9">
      <c r="A286" s="11" t="s">
        <v>26</v>
      </c>
      <c r="B286" s="12" t="s">
        <v>2</v>
      </c>
      <c r="C286" s="27">
        <f>C288</f>
        <v>-147.4</v>
      </c>
    </row>
    <row r="287" spans="1:9">
      <c r="A287" s="17" t="s">
        <v>10</v>
      </c>
      <c r="B287" s="10" t="s">
        <v>1</v>
      </c>
      <c r="C287" s="27">
        <f>C288</f>
        <v>-147.4</v>
      </c>
    </row>
    <row r="288" spans="1:9">
      <c r="A288" s="16"/>
      <c r="B288" s="12" t="s">
        <v>2</v>
      </c>
      <c r="C288" s="27">
        <f>C290</f>
        <v>-147.4</v>
      </c>
    </row>
    <row r="289" spans="1:3">
      <c r="A289" s="59" t="s">
        <v>30</v>
      </c>
      <c r="B289" s="10" t="s">
        <v>1</v>
      </c>
      <c r="C289" s="27">
        <f>C290</f>
        <v>-147.4</v>
      </c>
    </row>
    <row r="290" spans="1:3">
      <c r="A290" s="11"/>
      <c r="B290" s="12" t="s">
        <v>2</v>
      </c>
      <c r="C290" s="27">
        <f>C292</f>
        <v>-147.4</v>
      </c>
    </row>
    <row r="291" spans="1:3">
      <c r="A291" s="33" t="s">
        <v>31</v>
      </c>
      <c r="B291" s="10" t="s">
        <v>1</v>
      </c>
      <c r="C291" s="27">
        <f>C292</f>
        <v>-147.4</v>
      </c>
    </row>
    <row r="292" spans="1:3">
      <c r="A292" s="11"/>
      <c r="B292" s="12" t="s">
        <v>2</v>
      </c>
      <c r="C292" s="27">
        <f>C350</f>
        <v>-147.4</v>
      </c>
    </row>
    <row r="293" spans="1:3">
      <c r="A293" s="60" t="s">
        <v>20</v>
      </c>
      <c r="B293" s="61" t="s">
        <v>1</v>
      </c>
      <c r="C293" s="27">
        <f>C294</f>
        <v>205.1</v>
      </c>
    </row>
    <row r="294" spans="1:3">
      <c r="A294" s="46" t="s">
        <v>9</v>
      </c>
      <c r="B294" s="62" t="s">
        <v>2</v>
      </c>
      <c r="C294" s="27">
        <f>C296</f>
        <v>205.1</v>
      </c>
    </row>
    <row r="295" spans="1:3">
      <c r="A295" s="17" t="s">
        <v>10</v>
      </c>
      <c r="B295" s="10" t="s">
        <v>1</v>
      </c>
      <c r="C295" s="27">
        <f>C296</f>
        <v>205.1</v>
      </c>
    </row>
    <row r="296" spans="1:3">
      <c r="A296" s="16"/>
      <c r="B296" s="12" t="s">
        <v>2</v>
      </c>
      <c r="C296" s="27">
        <f>C298</f>
        <v>205.1</v>
      </c>
    </row>
    <row r="297" spans="1:3">
      <c r="A297" s="63" t="s">
        <v>30</v>
      </c>
      <c r="B297" s="61" t="s">
        <v>1</v>
      </c>
      <c r="C297" s="27">
        <f>C298</f>
        <v>205.1</v>
      </c>
    </row>
    <row r="298" spans="1:3">
      <c r="A298" s="64"/>
      <c r="B298" s="62" t="s">
        <v>2</v>
      </c>
      <c r="C298" s="27">
        <f>C300</f>
        <v>205.1</v>
      </c>
    </row>
    <row r="299" spans="1:3">
      <c r="A299" s="65" t="s">
        <v>31</v>
      </c>
      <c r="B299" s="61" t="s">
        <v>1</v>
      </c>
      <c r="C299" s="27">
        <f>C300</f>
        <v>205.1</v>
      </c>
    </row>
    <row r="300" spans="1:3">
      <c r="A300" s="15"/>
      <c r="B300" s="62" t="s">
        <v>2</v>
      </c>
      <c r="C300" s="27">
        <f>C311</f>
        <v>205.1</v>
      </c>
    </row>
    <row r="301" spans="1:3">
      <c r="A301" s="165" t="s">
        <v>19</v>
      </c>
      <c r="B301" s="166"/>
      <c r="C301" s="166"/>
    </row>
    <row r="302" spans="1:3">
      <c r="A302" s="29" t="s">
        <v>15</v>
      </c>
      <c r="B302" s="13" t="s">
        <v>1</v>
      </c>
      <c r="C302" s="27">
        <f>C303</f>
        <v>205.1</v>
      </c>
    </row>
    <row r="303" spans="1:3">
      <c r="A303" s="31" t="s">
        <v>16</v>
      </c>
      <c r="B303" s="12" t="s">
        <v>2</v>
      </c>
      <c r="C303" s="27">
        <f>C305</f>
        <v>205.1</v>
      </c>
    </row>
    <row r="304" spans="1:3">
      <c r="A304" s="58" t="s">
        <v>21</v>
      </c>
      <c r="B304" s="18" t="s">
        <v>1</v>
      </c>
      <c r="C304" s="27">
        <f>C305</f>
        <v>205.1</v>
      </c>
    </row>
    <row r="305" spans="1:4">
      <c r="A305" s="11" t="s">
        <v>26</v>
      </c>
      <c r="B305" s="19" t="s">
        <v>2</v>
      </c>
      <c r="C305" s="27">
        <f>C307</f>
        <v>205.1</v>
      </c>
    </row>
    <row r="306" spans="1:4">
      <c r="A306" s="17" t="s">
        <v>10</v>
      </c>
      <c r="B306" s="10" t="s">
        <v>1</v>
      </c>
      <c r="C306" s="27">
        <f>C307</f>
        <v>205.1</v>
      </c>
    </row>
    <row r="307" spans="1:4">
      <c r="A307" s="16"/>
      <c r="B307" s="12" t="s">
        <v>2</v>
      </c>
      <c r="C307" s="27">
        <f>C309</f>
        <v>205.1</v>
      </c>
    </row>
    <row r="308" spans="1:4">
      <c r="A308" s="59" t="s">
        <v>30</v>
      </c>
      <c r="B308" s="10" t="s">
        <v>1</v>
      </c>
      <c r="C308" s="27">
        <f>C309</f>
        <v>205.1</v>
      </c>
    </row>
    <row r="309" spans="1:4">
      <c r="A309" s="15"/>
      <c r="B309" s="12" t="s">
        <v>2</v>
      </c>
      <c r="C309" s="27">
        <f>C311</f>
        <v>205.1</v>
      </c>
    </row>
    <row r="310" spans="1:4" s="43" customFormat="1">
      <c r="A310" s="67" t="s">
        <v>31</v>
      </c>
      <c r="B310" s="41" t="s">
        <v>1</v>
      </c>
      <c r="C310" s="42">
        <f>C311</f>
        <v>205.1</v>
      </c>
      <c r="D310" s="92"/>
    </row>
    <row r="311" spans="1:4" s="43" customFormat="1">
      <c r="A311" s="53"/>
      <c r="B311" s="54" t="s">
        <v>2</v>
      </c>
      <c r="C311" s="42">
        <f>C313+C317+C329+C337</f>
        <v>205.1</v>
      </c>
      <c r="D311" s="92"/>
    </row>
    <row r="312" spans="1:4" s="52" customFormat="1">
      <c r="A312" s="100" t="s">
        <v>56</v>
      </c>
      <c r="B312" s="50" t="s">
        <v>1</v>
      </c>
      <c r="C312" s="51">
        <f>C313</f>
        <v>-4</v>
      </c>
      <c r="D312" s="92"/>
    </row>
    <row r="313" spans="1:4" s="52" customFormat="1">
      <c r="A313" s="53"/>
      <c r="B313" s="54" t="s">
        <v>2</v>
      </c>
      <c r="C313" s="51">
        <f>C315</f>
        <v>-4</v>
      </c>
      <c r="D313" s="92"/>
    </row>
    <row r="314" spans="1:4" s="38" customFormat="1" ht="38.25">
      <c r="A314" s="75" t="s">
        <v>102</v>
      </c>
      <c r="B314" s="48" t="s">
        <v>1</v>
      </c>
      <c r="C314" s="28">
        <f>C315</f>
        <v>-4</v>
      </c>
      <c r="D314" s="90"/>
    </row>
    <row r="315" spans="1:4" s="38" customFormat="1">
      <c r="A315" s="55"/>
      <c r="B315" s="49" t="s">
        <v>2</v>
      </c>
      <c r="C315" s="28">
        <v>-4</v>
      </c>
      <c r="D315" s="90"/>
    </row>
    <row r="316" spans="1:4" s="52" customFormat="1">
      <c r="A316" s="40" t="s">
        <v>103</v>
      </c>
      <c r="B316" s="50" t="s">
        <v>1</v>
      </c>
      <c r="C316" s="51">
        <f>C317</f>
        <v>229</v>
      </c>
      <c r="D316" s="92"/>
    </row>
    <row r="317" spans="1:4" s="52" customFormat="1">
      <c r="A317" s="53"/>
      <c r="B317" s="54" t="s">
        <v>2</v>
      </c>
      <c r="C317" s="51">
        <f>C319+C321+C323+C325+C327</f>
        <v>229</v>
      </c>
      <c r="D317" s="92"/>
    </row>
    <row r="318" spans="1:4" s="38" customFormat="1" ht="38.25">
      <c r="A318" s="75" t="s">
        <v>111</v>
      </c>
      <c r="B318" s="48" t="s">
        <v>1</v>
      </c>
      <c r="C318" s="28">
        <f>C319</f>
        <v>70</v>
      </c>
      <c r="D318" s="90"/>
    </row>
    <row r="319" spans="1:4" s="38" customFormat="1">
      <c r="A319" s="55"/>
      <c r="B319" s="49" t="s">
        <v>2</v>
      </c>
      <c r="C319" s="28">
        <v>70</v>
      </c>
      <c r="D319" s="90"/>
    </row>
    <row r="320" spans="1:4" s="38" customFormat="1">
      <c r="A320" s="75" t="s">
        <v>104</v>
      </c>
      <c r="B320" s="48" t="s">
        <v>1</v>
      </c>
      <c r="C320" s="28">
        <f>C321</f>
        <v>4</v>
      </c>
      <c r="D320" s="90"/>
    </row>
    <row r="321" spans="1:4" s="38" customFormat="1">
      <c r="A321" s="55"/>
      <c r="B321" s="49" t="s">
        <v>2</v>
      </c>
      <c r="C321" s="28">
        <v>4</v>
      </c>
      <c r="D321" s="90"/>
    </row>
    <row r="322" spans="1:4" s="38" customFormat="1">
      <c r="A322" s="75" t="s">
        <v>105</v>
      </c>
      <c r="B322" s="48" t="s">
        <v>1</v>
      </c>
      <c r="C322" s="28">
        <f>C323</f>
        <v>50</v>
      </c>
      <c r="D322" s="90"/>
    </row>
    <row r="323" spans="1:4" s="38" customFormat="1">
      <c r="A323" s="55"/>
      <c r="B323" s="49" t="s">
        <v>2</v>
      </c>
      <c r="C323" s="28">
        <v>50</v>
      </c>
      <c r="D323" s="90"/>
    </row>
    <row r="324" spans="1:4" s="38" customFormat="1">
      <c r="A324" s="75" t="s">
        <v>106</v>
      </c>
      <c r="B324" s="48" t="s">
        <v>1</v>
      </c>
      <c r="C324" s="28">
        <f>C325</f>
        <v>70</v>
      </c>
      <c r="D324" s="90"/>
    </row>
    <row r="325" spans="1:4" s="38" customFormat="1">
      <c r="A325" s="55"/>
      <c r="B325" s="49" t="s">
        <v>2</v>
      </c>
      <c r="C325" s="28">
        <v>70</v>
      </c>
      <c r="D325" s="90"/>
    </row>
    <row r="326" spans="1:4" s="38" customFormat="1">
      <c r="A326" s="75" t="s">
        <v>107</v>
      </c>
      <c r="B326" s="48" t="s">
        <v>1</v>
      </c>
      <c r="C326" s="28">
        <f>C327</f>
        <v>35</v>
      </c>
      <c r="D326" s="90"/>
    </row>
    <row r="327" spans="1:4" s="38" customFormat="1">
      <c r="A327" s="55"/>
      <c r="B327" s="49" t="s">
        <v>2</v>
      </c>
      <c r="C327" s="28">
        <v>35</v>
      </c>
      <c r="D327" s="90"/>
    </row>
    <row r="328" spans="1:4" s="52" customFormat="1">
      <c r="A328" s="40" t="s">
        <v>53</v>
      </c>
      <c r="B328" s="50" t="s">
        <v>1</v>
      </c>
      <c r="C328" s="51">
        <f>C329</f>
        <v>-0.8</v>
      </c>
      <c r="D328" s="92"/>
    </row>
    <row r="329" spans="1:4" s="52" customFormat="1">
      <c r="A329" s="53"/>
      <c r="B329" s="54" t="s">
        <v>2</v>
      </c>
      <c r="C329" s="51">
        <f>C331+C333+C335</f>
        <v>-0.8</v>
      </c>
      <c r="D329" s="92"/>
    </row>
    <row r="330" spans="1:4" s="38" customFormat="1">
      <c r="A330" s="75" t="s">
        <v>41</v>
      </c>
      <c r="B330" s="48" t="s">
        <v>1</v>
      </c>
      <c r="C330" s="28">
        <f>C331</f>
        <v>-0.4</v>
      </c>
      <c r="D330" s="90"/>
    </row>
    <row r="331" spans="1:4" s="38" customFormat="1">
      <c r="A331" s="55"/>
      <c r="B331" s="49" t="s">
        <v>2</v>
      </c>
      <c r="C331" s="28">
        <v>-0.4</v>
      </c>
      <c r="D331" s="90"/>
    </row>
    <row r="332" spans="1:4" s="38" customFormat="1">
      <c r="A332" s="75" t="s">
        <v>42</v>
      </c>
      <c r="B332" s="48" t="s">
        <v>1</v>
      </c>
      <c r="C332" s="28">
        <f>C333</f>
        <v>-0.2</v>
      </c>
      <c r="D332" s="90"/>
    </row>
    <row r="333" spans="1:4" s="38" customFormat="1">
      <c r="A333" s="55"/>
      <c r="B333" s="49" t="s">
        <v>2</v>
      </c>
      <c r="C333" s="28">
        <v>-0.2</v>
      </c>
      <c r="D333" s="90"/>
    </row>
    <row r="334" spans="1:4" s="38" customFormat="1">
      <c r="A334" s="75" t="s">
        <v>43</v>
      </c>
      <c r="B334" s="48" t="s">
        <v>1</v>
      </c>
      <c r="C334" s="28">
        <f>C335</f>
        <v>-0.2</v>
      </c>
      <c r="D334" s="90"/>
    </row>
    <row r="335" spans="1:4" s="38" customFormat="1">
      <c r="A335" s="55"/>
      <c r="B335" s="49" t="s">
        <v>2</v>
      </c>
      <c r="C335" s="28">
        <v>-0.2</v>
      </c>
      <c r="D335" s="90"/>
    </row>
    <row r="336" spans="1:4" s="52" customFormat="1">
      <c r="A336" s="100" t="s">
        <v>35</v>
      </c>
      <c r="B336" s="50" t="s">
        <v>1</v>
      </c>
      <c r="C336" s="51">
        <f>C337</f>
        <v>-19.100000000000001</v>
      </c>
      <c r="D336" s="92"/>
    </row>
    <row r="337" spans="1:10" s="52" customFormat="1">
      <c r="A337" s="53"/>
      <c r="B337" s="54" t="s">
        <v>2</v>
      </c>
      <c r="C337" s="51">
        <f>C339</f>
        <v>-19.100000000000001</v>
      </c>
      <c r="D337" s="92"/>
    </row>
    <row r="338" spans="1:10" s="38" customFormat="1">
      <c r="A338" s="75" t="s">
        <v>108</v>
      </c>
      <c r="B338" s="48" t="s">
        <v>1</v>
      </c>
      <c r="C338" s="28">
        <f>C339</f>
        <v>-19.100000000000001</v>
      </c>
      <c r="D338" s="90"/>
    </row>
    <row r="339" spans="1:10" s="38" customFormat="1">
      <c r="A339" s="55"/>
      <c r="B339" s="49" t="s">
        <v>2</v>
      </c>
      <c r="C339" s="28">
        <v>-19.100000000000001</v>
      </c>
      <c r="D339" s="90"/>
    </row>
    <row r="340" spans="1:10">
      <c r="A340" s="151" t="s">
        <v>32</v>
      </c>
      <c r="B340" s="151"/>
      <c r="C340" s="151"/>
    </row>
    <row r="341" spans="1:10">
      <c r="A341" s="29" t="s">
        <v>15</v>
      </c>
      <c r="B341" s="13" t="s">
        <v>1</v>
      </c>
      <c r="C341" s="27">
        <f>C342</f>
        <v>-147.4</v>
      </c>
    </row>
    <row r="342" spans="1:10">
      <c r="A342" s="31" t="s">
        <v>16</v>
      </c>
      <c r="B342" s="12" t="s">
        <v>2</v>
      </c>
      <c r="C342" s="27">
        <f>C344</f>
        <v>-147.4</v>
      </c>
    </row>
    <row r="343" spans="1:10" s="43" customFormat="1">
      <c r="A343" s="83" t="s">
        <v>25</v>
      </c>
      <c r="B343" s="41" t="s">
        <v>1</v>
      </c>
      <c r="C343" s="42">
        <f>C345</f>
        <v>-147.4</v>
      </c>
      <c r="D343" s="92"/>
    </row>
    <row r="344" spans="1:10" s="43" customFormat="1">
      <c r="A344" s="44" t="s">
        <v>33</v>
      </c>
      <c r="B344" s="45" t="s">
        <v>2</v>
      </c>
      <c r="C344" s="42">
        <f>C346</f>
        <v>-147.4</v>
      </c>
      <c r="D344" s="92"/>
    </row>
    <row r="345" spans="1:10">
      <c r="A345" s="17" t="s">
        <v>10</v>
      </c>
      <c r="B345" s="10" t="s">
        <v>1</v>
      </c>
      <c r="C345" s="27">
        <f>C347</f>
        <v>-147.4</v>
      </c>
    </row>
    <row r="346" spans="1:10">
      <c r="A346" s="16"/>
      <c r="B346" s="12" t="s">
        <v>2</v>
      </c>
      <c r="C346" s="27">
        <f>C348</f>
        <v>-147.4</v>
      </c>
    </row>
    <row r="347" spans="1:10">
      <c r="A347" s="29" t="s">
        <v>14</v>
      </c>
      <c r="B347" s="13" t="s">
        <v>1</v>
      </c>
      <c r="C347" s="27">
        <f>C348</f>
        <v>-147.4</v>
      </c>
    </row>
    <row r="348" spans="1:10">
      <c r="A348" s="11"/>
      <c r="B348" s="12" t="s">
        <v>2</v>
      </c>
      <c r="C348" s="27">
        <f>C350</f>
        <v>-147.4</v>
      </c>
    </row>
    <row r="349" spans="1:10" s="43" customFormat="1">
      <c r="A349" s="74" t="s">
        <v>31</v>
      </c>
      <c r="B349" s="41" t="s">
        <v>1</v>
      </c>
      <c r="C349" s="42">
        <f>C350</f>
        <v>-147.4</v>
      </c>
      <c r="D349" s="92"/>
    </row>
    <row r="350" spans="1:10" s="43" customFormat="1">
      <c r="A350" s="44"/>
      <c r="B350" s="45" t="s">
        <v>2</v>
      </c>
      <c r="C350" s="42">
        <f>C352</f>
        <v>-147.4</v>
      </c>
      <c r="D350" s="92"/>
    </row>
    <row r="351" spans="1:10" s="68" customFormat="1" ht="25.5">
      <c r="A351" s="88" t="s">
        <v>40</v>
      </c>
      <c r="B351" s="86" t="s">
        <v>1</v>
      </c>
      <c r="C351" s="51">
        <f>C352</f>
        <v>-147.4</v>
      </c>
      <c r="D351" s="111"/>
      <c r="E351" s="111"/>
      <c r="F351" s="111"/>
      <c r="G351" s="111"/>
      <c r="H351" s="111"/>
      <c r="I351" s="111"/>
      <c r="J351" s="111"/>
    </row>
    <row r="352" spans="1:10" s="68" customFormat="1">
      <c r="A352" s="89"/>
      <c r="B352" s="87" t="s">
        <v>2</v>
      </c>
      <c r="C352" s="51">
        <f>C354+C356</f>
        <v>-147.4</v>
      </c>
      <c r="D352" s="111"/>
      <c r="E352" s="111"/>
      <c r="F352" s="111"/>
      <c r="G352" s="111"/>
      <c r="H352" s="111"/>
      <c r="I352" s="111"/>
      <c r="J352" s="111"/>
    </row>
    <row r="353" spans="1:11" s="68" customFormat="1" ht="38.25">
      <c r="A353" s="146" t="s">
        <v>117</v>
      </c>
      <c r="B353" s="147" t="s">
        <v>1</v>
      </c>
      <c r="C353" s="148">
        <f>C354</f>
        <v>-48.5</v>
      </c>
      <c r="D353" s="111"/>
      <c r="E353" s="111"/>
      <c r="F353" s="111"/>
      <c r="G353" s="111"/>
      <c r="H353" s="111"/>
      <c r="I353" s="111"/>
      <c r="J353" s="111"/>
    </row>
    <row r="354" spans="1:11" s="68" customFormat="1">
      <c r="A354" s="149"/>
      <c r="B354" s="150" t="s">
        <v>2</v>
      </c>
      <c r="C354" s="148">
        <v>-48.5</v>
      </c>
      <c r="D354" s="111"/>
      <c r="E354" s="111"/>
      <c r="F354" s="111"/>
      <c r="G354" s="111"/>
      <c r="H354" s="111"/>
      <c r="I354" s="111"/>
      <c r="J354" s="111"/>
    </row>
    <row r="355" spans="1:11" s="68" customFormat="1" ht="18.75" customHeight="1">
      <c r="A355" s="163" t="s">
        <v>123</v>
      </c>
      <c r="B355" s="147" t="s">
        <v>1</v>
      </c>
      <c r="C355" s="148">
        <f>C356</f>
        <v>-98.9</v>
      </c>
      <c r="D355" s="111"/>
      <c r="E355" s="111"/>
      <c r="F355" s="111"/>
      <c r="G355" s="111"/>
      <c r="H355" s="111"/>
      <c r="I355" s="111"/>
      <c r="J355" s="111"/>
    </row>
    <row r="356" spans="1:11" s="68" customFormat="1" ht="30.75" customHeight="1">
      <c r="A356" s="164"/>
      <c r="B356" s="150" t="s">
        <v>2</v>
      </c>
      <c r="C356" s="148">
        <v>-98.9</v>
      </c>
      <c r="D356" s="111"/>
      <c r="E356" s="111"/>
      <c r="F356" s="111"/>
      <c r="G356" s="111"/>
      <c r="H356" s="111"/>
      <c r="I356" s="111"/>
      <c r="J356" s="111"/>
    </row>
    <row r="357" spans="1:11">
      <c r="A357" s="120" t="s">
        <v>36</v>
      </c>
      <c r="B357" s="122"/>
      <c r="C357" s="121"/>
      <c r="D357" s="109"/>
      <c r="E357" s="109"/>
      <c r="F357" s="109"/>
      <c r="G357" s="109"/>
      <c r="H357" s="109"/>
      <c r="I357" s="109"/>
      <c r="J357" s="14"/>
      <c r="K357" s="106"/>
    </row>
    <row r="358" spans="1:11">
      <c r="A358" s="72" t="s">
        <v>15</v>
      </c>
      <c r="B358" s="154" t="s">
        <v>1</v>
      </c>
      <c r="C358" s="156">
        <f>C360</f>
        <v>95.38</v>
      </c>
      <c r="D358" s="109"/>
      <c r="E358" s="109"/>
      <c r="F358" s="109"/>
      <c r="G358" s="109"/>
      <c r="H358" s="109"/>
      <c r="I358" s="123"/>
    </row>
    <row r="359" spans="1:11">
      <c r="A359" s="124" t="s">
        <v>29</v>
      </c>
      <c r="B359" s="155"/>
      <c r="C359" s="157"/>
      <c r="D359" s="104"/>
      <c r="E359" s="104"/>
      <c r="F359" s="104"/>
      <c r="G359" s="104"/>
      <c r="H359" s="104"/>
      <c r="I359" s="104"/>
      <c r="J359" s="14"/>
      <c r="K359" s="14"/>
    </row>
    <row r="360" spans="1:11" ht="13.5" thickBot="1">
      <c r="A360" s="125"/>
      <c r="B360" s="91" t="s">
        <v>2</v>
      </c>
      <c r="C360" s="94">
        <f>C362+C368</f>
        <v>95.38</v>
      </c>
      <c r="D360" s="104"/>
      <c r="E360" s="104"/>
      <c r="F360" s="104"/>
      <c r="G360" s="104"/>
      <c r="H360" s="104"/>
      <c r="I360" s="104"/>
      <c r="J360" s="14"/>
      <c r="K360" s="14"/>
    </row>
    <row r="361" spans="1:11">
      <c r="A361" s="58" t="s">
        <v>25</v>
      </c>
      <c r="B361" s="113" t="s">
        <v>1</v>
      </c>
      <c r="C361" s="27">
        <f>C362</f>
        <v>38</v>
      </c>
      <c r="D361" s="104"/>
      <c r="E361" s="119"/>
      <c r="F361" s="119"/>
      <c r="G361" s="119"/>
      <c r="H361" s="119"/>
      <c r="I361" s="119"/>
      <c r="J361" s="14"/>
      <c r="K361" s="14"/>
    </row>
    <row r="362" spans="1:11">
      <c r="A362" s="114" t="s">
        <v>26</v>
      </c>
      <c r="B362" s="115" t="s">
        <v>2</v>
      </c>
      <c r="C362" s="27">
        <f>C364</f>
        <v>38</v>
      </c>
      <c r="D362" s="104"/>
      <c r="E362" s="119"/>
      <c r="F362" s="119"/>
      <c r="G362" s="119"/>
      <c r="H362" s="119"/>
      <c r="I362" s="119"/>
      <c r="J362" s="14"/>
      <c r="K362" s="14"/>
    </row>
    <row r="363" spans="1:11">
      <c r="A363" s="17" t="s">
        <v>10</v>
      </c>
      <c r="B363" s="10" t="s">
        <v>1</v>
      </c>
      <c r="C363" s="27">
        <f>C364</f>
        <v>38</v>
      </c>
      <c r="D363" s="104"/>
      <c r="E363" s="119"/>
      <c r="F363" s="119"/>
      <c r="G363" s="119"/>
      <c r="H363" s="119"/>
      <c r="I363" s="119"/>
      <c r="J363" s="14"/>
      <c r="K363" s="14"/>
    </row>
    <row r="364" spans="1:11">
      <c r="A364" s="16"/>
      <c r="B364" s="12" t="s">
        <v>2</v>
      </c>
      <c r="C364" s="27">
        <f>C366</f>
        <v>38</v>
      </c>
      <c r="D364" s="104"/>
      <c r="E364" s="119"/>
      <c r="F364" s="119"/>
      <c r="G364" s="119"/>
      <c r="H364" s="119"/>
      <c r="I364" s="119"/>
      <c r="J364" s="14"/>
      <c r="K364" s="14"/>
    </row>
    <row r="365" spans="1:11">
      <c r="A365" s="118" t="s">
        <v>37</v>
      </c>
      <c r="B365" s="112" t="s">
        <v>1</v>
      </c>
      <c r="C365" s="27">
        <f>C366</f>
        <v>38</v>
      </c>
      <c r="D365" s="104"/>
      <c r="E365" s="104"/>
      <c r="F365" s="104"/>
      <c r="G365" s="104"/>
      <c r="H365" s="104"/>
      <c r="I365" s="104"/>
      <c r="J365" s="14"/>
      <c r="K365" s="14"/>
    </row>
    <row r="366" spans="1:11">
      <c r="A366" s="16"/>
      <c r="B366" s="117" t="s">
        <v>2</v>
      </c>
      <c r="C366" s="27">
        <f>C385</f>
        <v>38</v>
      </c>
      <c r="D366" s="104"/>
      <c r="E366" s="104"/>
      <c r="F366" s="104"/>
      <c r="G366" s="104"/>
      <c r="H366" s="104"/>
      <c r="I366" s="104"/>
      <c r="J366" s="14"/>
      <c r="K366" s="14"/>
    </row>
    <row r="367" spans="1:11">
      <c r="A367" s="73" t="s">
        <v>20</v>
      </c>
      <c r="B367" s="112" t="s">
        <v>1</v>
      </c>
      <c r="C367" s="27">
        <f>C368</f>
        <v>57.379999999999995</v>
      </c>
      <c r="D367" s="104"/>
      <c r="E367" s="104"/>
      <c r="F367" s="104"/>
      <c r="G367" s="104"/>
      <c r="H367" s="104"/>
      <c r="I367" s="104"/>
      <c r="J367" s="14"/>
      <c r="K367" s="14"/>
    </row>
    <row r="368" spans="1:11">
      <c r="A368" s="15" t="s">
        <v>9</v>
      </c>
      <c r="B368" s="117" t="s">
        <v>2</v>
      </c>
      <c r="C368" s="27">
        <f>C370</f>
        <v>57.379999999999995</v>
      </c>
      <c r="D368" s="104"/>
      <c r="E368" s="104"/>
      <c r="F368" s="104"/>
      <c r="G368" s="104"/>
      <c r="H368" s="104"/>
      <c r="I368" s="104"/>
      <c r="J368" s="14"/>
      <c r="K368" s="14"/>
    </row>
    <row r="369" spans="1:11">
      <c r="A369" s="17" t="s">
        <v>10</v>
      </c>
      <c r="B369" s="10" t="s">
        <v>1</v>
      </c>
      <c r="C369" s="27">
        <f>C370</f>
        <v>57.379999999999995</v>
      </c>
      <c r="D369" s="104"/>
      <c r="E369" s="104"/>
      <c r="F369" s="104"/>
      <c r="G369" s="104"/>
      <c r="H369" s="104"/>
      <c r="I369" s="104"/>
      <c r="J369" s="14"/>
      <c r="K369" s="14"/>
    </row>
    <row r="370" spans="1:11">
      <c r="A370" s="16"/>
      <c r="B370" s="12" t="s">
        <v>2</v>
      </c>
      <c r="C370" s="27">
        <f>C372+C376</f>
        <v>57.379999999999995</v>
      </c>
      <c r="D370" s="104"/>
      <c r="E370" s="104"/>
      <c r="F370" s="104"/>
      <c r="G370" s="104"/>
      <c r="H370" s="104"/>
      <c r="I370" s="104"/>
      <c r="J370" s="14"/>
      <c r="K370" s="14"/>
    </row>
    <row r="371" spans="1:11">
      <c r="A371" s="63" t="s">
        <v>30</v>
      </c>
      <c r="B371" s="61" t="s">
        <v>1</v>
      </c>
      <c r="C371" s="27">
        <f>C372</f>
        <v>28.38</v>
      </c>
    </row>
    <row r="372" spans="1:11">
      <c r="A372" s="64"/>
      <c r="B372" s="62" t="s">
        <v>2</v>
      </c>
      <c r="C372" s="27">
        <f>C394</f>
        <v>28.38</v>
      </c>
    </row>
    <row r="373" spans="1:11" s="106" customFormat="1">
      <c r="A373" s="65" t="s">
        <v>31</v>
      </c>
      <c r="B373" s="116" t="s">
        <v>1</v>
      </c>
      <c r="C373" s="110">
        <f>C374</f>
        <v>28.38</v>
      </c>
      <c r="D373" s="145"/>
    </row>
    <row r="374" spans="1:11" s="106" customFormat="1">
      <c r="A374" s="15"/>
      <c r="B374" s="117" t="s">
        <v>2</v>
      </c>
      <c r="C374" s="110">
        <f>C396</f>
        <v>28.38</v>
      </c>
      <c r="D374" s="145"/>
    </row>
    <row r="375" spans="1:11">
      <c r="A375" s="118" t="s">
        <v>37</v>
      </c>
      <c r="B375" s="112" t="s">
        <v>1</v>
      </c>
      <c r="C375" s="139">
        <f>C376</f>
        <v>29</v>
      </c>
      <c r="D375" s="104"/>
      <c r="E375" s="104"/>
      <c r="F375" s="104"/>
      <c r="G375" s="104"/>
      <c r="H375" s="104"/>
      <c r="I375" s="104"/>
      <c r="J375" s="14"/>
      <c r="K375" s="14"/>
    </row>
    <row r="376" spans="1:11">
      <c r="A376" s="16"/>
      <c r="B376" s="117" t="s">
        <v>2</v>
      </c>
      <c r="C376" s="27">
        <f>C402</f>
        <v>29</v>
      </c>
      <c r="D376" s="104"/>
      <c r="E376" s="104"/>
      <c r="F376" s="104"/>
      <c r="G376" s="104"/>
      <c r="H376" s="104"/>
      <c r="I376" s="104"/>
      <c r="J376" s="14"/>
      <c r="K376" s="14"/>
    </row>
    <row r="377" spans="1:11" s="90" customFormat="1">
      <c r="A377" s="151" t="s">
        <v>24</v>
      </c>
      <c r="B377" s="151"/>
      <c r="C377" s="151"/>
    </row>
    <row r="378" spans="1:11" s="90" customFormat="1">
      <c r="A378" s="30" t="s">
        <v>15</v>
      </c>
      <c r="B378" s="18" t="s">
        <v>1</v>
      </c>
      <c r="C378" s="27">
        <f t="shared" ref="C378:C383" si="1">C380</f>
        <v>38</v>
      </c>
    </row>
    <row r="379" spans="1:11" s="90" customFormat="1">
      <c r="A379" s="31" t="s">
        <v>16</v>
      </c>
      <c r="B379" s="19" t="s">
        <v>2</v>
      </c>
      <c r="C379" s="27">
        <f t="shared" si="1"/>
        <v>38</v>
      </c>
    </row>
    <row r="380" spans="1:11" s="90" customFormat="1">
      <c r="A380" s="93" t="s">
        <v>25</v>
      </c>
      <c r="B380" s="13" t="s">
        <v>1</v>
      </c>
      <c r="C380" s="27">
        <f t="shared" si="1"/>
        <v>38</v>
      </c>
    </row>
    <row r="381" spans="1:11" s="90" customFormat="1">
      <c r="A381" s="31" t="s">
        <v>26</v>
      </c>
      <c r="B381" s="12" t="s">
        <v>2</v>
      </c>
      <c r="C381" s="27">
        <f t="shared" si="1"/>
        <v>38</v>
      </c>
    </row>
    <row r="382" spans="1:11" s="90" customFormat="1">
      <c r="A382" s="17" t="s">
        <v>10</v>
      </c>
      <c r="B382" s="10" t="s">
        <v>1</v>
      </c>
      <c r="C382" s="27">
        <f t="shared" si="1"/>
        <v>38</v>
      </c>
    </row>
    <row r="383" spans="1:11" s="90" customFormat="1">
      <c r="A383" s="16"/>
      <c r="B383" s="12" t="s">
        <v>2</v>
      </c>
      <c r="C383" s="27">
        <f t="shared" si="1"/>
        <v>38</v>
      </c>
    </row>
    <row r="384" spans="1:11" s="90" customFormat="1">
      <c r="A384" s="118" t="s">
        <v>37</v>
      </c>
      <c r="B384" s="13" t="s">
        <v>1</v>
      </c>
      <c r="C384" s="27">
        <f>C385</f>
        <v>38</v>
      </c>
    </row>
    <row r="385" spans="1:11" s="90" customFormat="1">
      <c r="A385" s="11"/>
      <c r="B385" s="12" t="s">
        <v>2</v>
      </c>
      <c r="C385" s="27">
        <f>C387</f>
        <v>38</v>
      </c>
    </row>
    <row r="386" spans="1:11" s="90" customFormat="1" ht="25.5">
      <c r="A386" s="141" t="s">
        <v>38</v>
      </c>
      <c r="B386" s="13" t="s">
        <v>1</v>
      </c>
      <c r="C386" s="27">
        <f>C387</f>
        <v>38</v>
      </c>
    </row>
    <row r="387" spans="1:11" s="90" customFormat="1">
      <c r="A387" s="11"/>
      <c r="B387" s="12" t="s">
        <v>2</v>
      </c>
      <c r="C387" s="27">
        <v>38</v>
      </c>
    </row>
    <row r="388" spans="1:11">
      <c r="A388" s="158" t="s">
        <v>19</v>
      </c>
      <c r="B388" s="158"/>
      <c r="C388" s="158"/>
    </row>
    <row r="389" spans="1:11">
      <c r="A389" s="73" t="s">
        <v>20</v>
      </c>
      <c r="B389" s="113" t="s">
        <v>1</v>
      </c>
      <c r="C389" s="27">
        <f>C390</f>
        <v>57.379999999999995</v>
      </c>
      <c r="D389" s="104"/>
      <c r="E389" s="119"/>
      <c r="F389" s="119"/>
      <c r="G389" s="119"/>
      <c r="H389" s="119"/>
      <c r="I389" s="119"/>
      <c r="J389" s="14"/>
      <c r="K389" s="14"/>
    </row>
    <row r="390" spans="1:11">
      <c r="A390" s="15" t="s">
        <v>9</v>
      </c>
      <c r="B390" s="115" t="s">
        <v>2</v>
      </c>
      <c r="C390" s="27">
        <f>C392</f>
        <v>57.379999999999995</v>
      </c>
      <c r="D390" s="104"/>
      <c r="E390" s="119"/>
      <c r="F390" s="119"/>
      <c r="G390" s="119"/>
      <c r="H390" s="119"/>
      <c r="I390" s="119"/>
      <c r="J390" s="14"/>
      <c r="K390" s="14"/>
    </row>
    <row r="391" spans="1:11">
      <c r="A391" s="17" t="s">
        <v>10</v>
      </c>
      <c r="B391" s="10" t="s">
        <v>1</v>
      </c>
      <c r="C391" s="27">
        <f>C392</f>
        <v>57.379999999999995</v>
      </c>
      <c r="D391" s="104"/>
      <c r="E391" s="119"/>
      <c r="F391" s="119"/>
      <c r="G391" s="119"/>
      <c r="H391" s="119"/>
      <c r="I391" s="119"/>
      <c r="J391" s="14"/>
      <c r="K391" s="14"/>
    </row>
    <row r="392" spans="1:11">
      <c r="A392" s="16"/>
      <c r="B392" s="12" t="s">
        <v>2</v>
      </c>
      <c r="C392" s="27">
        <f>C396+C402</f>
        <v>57.379999999999995</v>
      </c>
      <c r="D392" s="104"/>
      <c r="E392" s="119"/>
      <c r="F392" s="119"/>
      <c r="G392" s="119"/>
      <c r="H392" s="119"/>
      <c r="I392" s="119"/>
      <c r="J392" s="14"/>
      <c r="K392" s="14"/>
    </row>
    <row r="393" spans="1:11">
      <c r="A393" s="63" t="s">
        <v>30</v>
      </c>
      <c r="B393" s="61" t="s">
        <v>1</v>
      </c>
      <c r="C393" s="27">
        <f>C394</f>
        <v>28.38</v>
      </c>
    </row>
    <row r="394" spans="1:11">
      <c r="A394" s="64"/>
      <c r="B394" s="62" t="s">
        <v>2</v>
      </c>
      <c r="C394" s="27">
        <f>C396</f>
        <v>28.38</v>
      </c>
    </row>
    <row r="395" spans="1:11">
      <c r="A395" s="74" t="s">
        <v>31</v>
      </c>
      <c r="B395" s="61" t="s">
        <v>1</v>
      </c>
      <c r="C395" s="27">
        <f>C396</f>
        <v>28.38</v>
      </c>
    </row>
    <row r="396" spans="1:11">
      <c r="A396" s="15"/>
      <c r="B396" s="62" t="s">
        <v>2</v>
      </c>
      <c r="C396" s="27">
        <f>C398</f>
        <v>28.38</v>
      </c>
    </row>
    <row r="397" spans="1:11" s="52" customFormat="1">
      <c r="A397" s="159" t="s">
        <v>46</v>
      </c>
      <c r="B397" s="143" t="s">
        <v>1</v>
      </c>
      <c r="C397" s="51">
        <f>C398</f>
        <v>28.38</v>
      </c>
      <c r="D397" s="92"/>
    </row>
    <row r="398" spans="1:11" s="52" customFormat="1">
      <c r="A398" s="160"/>
      <c r="B398" s="87" t="s">
        <v>2</v>
      </c>
      <c r="C398" s="51">
        <f>C400</f>
        <v>28.38</v>
      </c>
      <c r="D398" s="92"/>
    </row>
    <row r="399" spans="1:11" s="38" customFormat="1">
      <c r="A399" s="152" t="s">
        <v>113</v>
      </c>
      <c r="B399" s="76" t="s">
        <v>1</v>
      </c>
      <c r="C399" s="28">
        <f>C400</f>
        <v>28.38</v>
      </c>
      <c r="D399" s="90"/>
    </row>
    <row r="400" spans="1:11" s="38" customFormat="1">
      <c r="A400" s="153"/>
      <c r="B400" s="77" t="s">
        <v>2</v>
      </c>
      <c r="C400" s="28">
        <v>28.38</v>
      </c>
      <c r="D400" s="105"/>
      <c r="E400" s="80"/>
      <c r="F400" s="80"/>
      <c r="G400" s="80"/>
      <c r="H400" s="80"/>
      <c r="I400" s="80"/>
      <c r="J400" s="80"/>
    </row>
    <row r="401" spans="1:11">
      <c r="A401" s="74" t="s">
        <v>37</v>
      </c>
      <c r="B401" s="112" t="s">
        <v>1</v>
      </c>
      <c r="C401" s="142">
        <f>C402</f>
        <v>29</v>
      </c>
      <c r="D401" s="104"/>
      <c r="E401" s="104"/>
      <c r="F401" s="104"/>
      <c r="G401" s="104"/>
      <c r="H401" s="104"/>
      <c r="I401" s="104"/>
      <c r="J401" s="14"/>
      <c r="K401" s="14"/>
    </row>
    <row r="402" spans="1:11">
      <c r="A402" s="16"/>
      <c r="B402" s="117" t="s">
        <v>2</v>
      </c>
      <c r="C402" s="27">
        <f>C404+C408</f>
        <v>29</v>
      </c>
      <c r="D402" s="104"/>
      <c r="E402" s="104"/>
      <c r="F402" s="104"/>
      <c r="G402" s="104"/>
      <c r="H402" s="104"/>
      <c r="I402" s="104"/>
      <c r="J402" s="14"/>
      <c r="K402" s="14"/>
    </row>
    <row r="403" spans="1:11" s="52" customFormat="1">
      <c r="A403" s="159" t="s">
        <v>114</v>
      </c>
      <c r="B403" s="143" t="s">
        <v>1</v>
      </c>
      <c r="C403" s="51">
        <f>C404</f>
        <v>30</v>
      </c>
      <c r="D403" s="92"/>
    </row>
    <row r="404" spans="1:11" s="52" customFormat="1">
      <c r="A404" s="160"/>
      <c r="B404" s="87" t="s">
        <v>2</v>
      </c>
      <c r="C404" s="51">
        <f>C406</f>
        <v>30</v>
      </c>
      <c r="D404" s="92"/>
    </row>
    <row r="405" spans="1:11" s="38" customFormat="1">
      <c r="A405" s="161" t="s">
        <v>109</v>
      </c>
      <c r="B405" s="76" t="s">
        <v>1</v>
      </c>
      <c r="C405" s="28">
        <f>C406</f>
        <v>30</v>
      </c>
      <c r="D405" s="90"/>
    </row>
    <row r="406" spans="1:11" s="38" customFormat="1">
      <c r="A406" s="162"/>
      <c r="B406" s="77" t="s">
        <v>2</v>
      </c>
      <c r="C406" s="28">
        <v>30</v>
      </c>
      <c r="D406" s="105"/>
      <c r="E406" s="80"/>
      <c r="F406" s="80"/>
      <c r="G406" s="80"/>
      <c r="H406" s="80"/>
      <c r="I406" s="80"/>
      <c r="J406" s="80"/>
    </row>
    <row r="407" spans="1:11" s="52" customFormat="1">
      <c r="A407" s="159" t="s">
        <v>53</v>
      </c>
      <c r="B407" s="143" t="s">
        <v>1</v>
      </c>
      <c r="C407" s="51">
        <f>C408</f>
        <v>-1</v>
      </c>
      <c r="D407" s="92"/>
    </row>
    <row r="408" spans="1:11" s="52" customFormat="1">
      <c r="A408" s="160"/>
      <c r="B408" s="87" t="s">
        <v>2</v>
      </c>
      <c r="C408" s="51">
        <f>C410</f>
        <v>-1</v>
      </c>
      <c r="D408" s="92"/>
    </row>
    <row r="409" spans="1:11" s="38" customFormat="1">
      <c r="A409" s="152" t="s">
        <v>110</v>
      </c>
      <c r="B409" s="76" t="s">
        <v>1</v>
      </c>
      <c r="C409" s="28">
        <f>C410</f>
        <v>-1</v>
      </c>
      <c r="D409" s="90"/>
    </row>
    <row r="410" spans="1:11" s="38" customFormat="1">
      <c r="A410" s="153"/>
      <c r="B410" s="77" t="s">
        <v>2</v>
      </c>
      <c r="C410" s="28">
        <v>-1</v>
      </c>
      <c r="D410" s="105"/>
      <c r="E410" s="80"/>
      <c r="F410" s="80"/>
      <c r="G410" s="80"/>
      <c r="H410" s="80"/>
      <c r="I410" s="80"/>
      <c r="J410" s="80"/>
    </row>
  </sheetData>
  <mergeCells count="28">
    <mergeCell ref="A45:C45"/>
    <mergeCell ref="B1:C1"/>
    <mergeCell ref="B2:C2"/>
    <mergeCell ref="A7:C8"/>
    <mergeCell ref="C10:C13"/>
    <mergeCell ref="A103:C103"/>
    <mergeCell ref="A301:C301"/>
    <mergeCell ref="A76:C76"/>
    <mergeCell ref="A118:C118"/>
    <mergeCell ref="A217:C217"/>
    <mergeCell ref="A281:C281"/>
    <mergeCell ref="A282:C282"/>
    <mergeCell ref="A230:A231"/>
    <mergeCell ref="A232:A233"/>
    <mergeCell ref="A234:A235"/>
    <mergeCell ref="A236:A237"/>
    <mergeCell ref="A340:C340"/>
    <mergeCell ref="A409:A410"/>
    <mergeCell ref="B358:B359"/>
    <mergeCell ref="C358:C359"/>
    <mergeCell ref="A377:C377"/>
    <mergeCell ref="A388:C388"/>
    <mergeCell ref="A397:A398"/>
    <mergeCell ref="A399:A400"/>
    <mergeCell ref="A403:A404"/>
    <mergeCell ref="A405:A406"/>
    <mergeCell ref="A407:A408"/>
    <mergeCell ref="A355:A35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26,10,2017</vt:lpstr>
      <vt:lpstr>'26,10,2017'!Print_Titles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ramonab</cp:lastModifiedBy>
  <cp:lastPrinted>2017-10-20T08:28:41Z</cp:lastPrinted>
  <dcterms:created xsi:type="dcterms:W3CDTF">2003-05-13T09:24:28Z</dcterms:created>
  <dcterms:modified xsi:type="dcterms:W3CDTF">2017-10-20T08:31:07Z</dcterms:modified>
</cp:coreProperties>
</file>