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1355" windowHeight="8700"/>
  </bookViews>
  <sheets>
    <sheet name="2014 (2)" sheetId="11" r:id="rId1"/>
    <sheet name="2014" sheetId="10" r:id="rId2"/>
    <sheet name="po 2009 cu date primare" sheetId="1" r:id="rId3"/>
    <sheet name="po 2010" sheetId="4" r:id="rId4"/>
    <sheet name="po 2009" sheetId="2" r:id="rId5"/>
    <sheet name="po 2011" sheetId="3" r:id="rId6"/>
    <sheet name="2011 organig" sheetId="5" r:id="rId7"/>
    <sheet name="2012" sheetId="7" r:id="rId8"/>
    <sheet name="2012 2" sheetId="6" r:id="rId9"/>
    <sheet name="Sheet1" sheetId="9" r:id="rId10"/>
    <sheet name="2013" sheetId="8" r:id="rId11"/>
  </sheets>
  <definedNames>
    <definedName name="A">'po 2010'!$D$38</definedName>
  </definedNames>
  <calcPr calcId="125725"/>
</workbook>
</file>

<file path=xl/calcChain.xml><?xml version="1.0" encoding="utf-8"?>
<calcChain xmlns="http://schemas.openxmlformats.org/spreadsheetml/2006/main">
  <c r="I28" i="10"/>
  <c r="D28"/>
  <c r="C28"/>
  <c r="B28"/>
  <c r="I26"/>
  <c r="D26"/>
  <c r="C26"/>
  <c r="B26"/>
  <c r="I23"/>
  <c r="I29"/>
  <c r="D23"/>
  <c r="D29"/>
  <c r="D30"/>
  <c r="C23"/>
  <c r="C29"/>
  <c r="B23"/>
  <c r="B29"/>
  <c r="I10"/>
  <c r="B10"/>
  <c r="C10"/>
  <c r="D10"/>
  <c r="C23" i="6"/>
  <c r="C32"/>
  <c r="C33"/>
  <c r="I31"/>
  <c r="B31"/>
  <c r="I27"/>
  <c r="C27"/>
  <c r="B27"/>
  <c r="I23"/>
  <c r="I32"/>
  <c r="D23"/>
  <c r="D32"/>
  <c r="D33"/>
  <c r="B23"/>
  <c r="B32"/>
  <c r="B33"/>
  <c r="I10"/>
  <c r="I33"/>
  <c r="I31" i="5"/>
  <c r="B31"/>
  <c r="I27"/>
  <c r="C27"/>
  <c r="C32"/>
  <c r="C33"/>
  <c r="B27"/>
  <c r="I23"/>
  <c r="D23"/>
  <c r="D32"/>
  <c r="D33"/>
  <c r="C23"/>
  <c r="B23"/>
  <c r="I10"/>
  <c r="I33"/>
  <c r="I9" i="3"/>
  <c r="I30"/>
  <c r="I26"/>
  <c r="I22"/>
  <c r="I32"/>
  <c r="B30"/>
  <c r="B9"/>
  <c r="C26"/>
  <c r="B26"/>
  <c r="D22"/>
  <c r="D31"/>
  <c r="D32"/>
  <c r="C22"/>
  <c r="C31"/>
  <c r="B22"/>
  <c r="B31"/>
  <c r="B32"/>
  <c r="C9"/>
  <c r="C32"/>
  <c r="D23" i="4"/>
  <c r="C23"/>
  <c r="B23"/>
  <c r="B31"/>
  <c r="B32"/>
  <c r="D27"/>
  <c r="D31"/>
  <c r="D32"/>
  <c r="C27"/>
  <c r="C31"/>
  <c r="C32"/>
  <c r="B27"/>
  <c r="D10"/>
  <c r="C10"/>
  <c r="B10"/>
  <c r="E25" i="2"/>
  <c r="E21"/>
  <c r="E28"/>
  <c r="E29"/>
  <c r="F27"/>
  <c r="F21"/>
  <c r="F28"/>
  <c r="F29"/>
  <c r="G25"/>
  <c r="G21"/>
  <c r="H21"/>
  <c r="H28"/>
  <c r="H29"/>
  <c r="I10"/>
  <c r="I21"/>
  <c r="I28"/>
  <c r="I29"/>
  <c r="I25"/>
  <c r="C27"/>
  <c r="D27"/>
  <c r="E27"/>
  <c r="G27"/>
  <c r="G28"/>
  <c r="H27"/>
  <c r="I27"/>
  <c r="B27"/>
  <c r="C25"/>
  <c r="D25"/>
  <c r="D28"/>
  <c r="F25"/>
  <c r="H25"/>
  <c r="B25"/>
  <c r="C21"/>
  <c r="C28"/>
  <c r="D21"/>
  <c r="B21"/>
  <c r="B28"/>
  <c r="C10"/>
  <c r="C29"/>
  <c r="D10"/>
  <c r="E10"/>
  <c r="F10"/>
  <c r="G10"/>
  <c r="G29"/>
  <c r="H10"/>
  <c r="B10"/>
  <c r="B29"/>
  <c r="B32" i="5"/>
  <c r="B33"/>
  <c r="D29" i="2"/>
  <c r="I30" i="10"/>
  <c r="B30"/>
  <c r="C30"/>
</calcChain>
</file>

<file path=xl/sharedStrings.xml><?xml version="1.0" encoding="utf-8"?>
<sst xmlns="http://schemas.openxmlformats.org/spreadsheetml/2006/main" count="360" uniqueCount="69">
  <si>
    <t>Total functii publice de executie</t>
  </si>
  <si>
    <t>Functia publica</t>
  </si>
  <si>
    <t>Numar maxim functii publice</t>
  </si>
  <si>
    <t>secretar al judetului</t>
  </si>
  <si>
    <t>Numar functii publice ocupate</t>
  </si>
  <si>
    <t>Numar functii publice vacante</t>
  </si>
  <si>
    <t>sef serviciu</t>
  </si>
  <si>
    <t>Numar functii publice infiintate</t>
  </si>
  <si>
    <t>Numar functii publice reorganizate</t>
  </si>
  <si>
    <t>Numar functii publice promovare</t>
  </si>
  <si>
    <t>Numar functii publice promovare rapida</t>
  </si>
  <si>
    <t>Numar functii publice recrutare</t>
  </si>
  <si>
    <t>director executiv in cadrul aparatului propriu al autoritatilor administratiei publice locale</t>
  </si>
  <si>
    <t>functii publice de conducere specifice</t>
  </si>
  <si>
    <t>Total categoria functionari publici de conducere</t>
  </si>
  <si>
    <t>consilier juridic clasa I grad profesional superior</t>
  </si>
  <si>
    <t>consilier juridic clasa I grad profesional asistent</t>
  </si>
  <si>
    <t>consilier juridic clasa I grad profesional principal</t>
  </si>
  <si>
    <t>consilier clasa I grad profesional superior</t>
  </si>
  <si>
    <t>consilier clasa I grad profesional principal</t>
  </si>
  <si>
    <t>inspector clasa I grad profesional debutant</t>
  </si>
  <si>
    <t>inspector clasa I grad profesional asistent</t>
  </si>
  <si>
    <t>inspector clasa I grad profesional principal</t>
  </si>
  <si>
    <t>Total functii publice clasa I</t>
  </si>
  <si>
    <t>auditor clasa I grad profesional principal</t>
  </si>
  <si>
    <t>auditor clasa I grad profesional superior</t>
  </si>
  <si>
    <t>referent de specialitate clasa II grad profesional asistent</t>
  </si>
  <si>
    <t>referent de specialitate clasa II grad profesional principal</t>
  </si>
  <si>
    <t>referent de specialitate clasa II grad profesional superior</t>
  </si>
  <si>
    <t>Total functii publice clasa II</t>
  </si>
  <si>
    <t>referent clasa III grad profesional superior</t>
  </si>
  <si>
    <t>Total functii publice clasa III</t>
  </si>
  <si>
    <t>Total functii publice</t>
  </si>
  <si>
    <t xml:space="preserve">                   PLAN DE OCUPARE PE ANUL 2009 PENTRU APARATUL DE SPECIALITATE AL CONSILIULUI JUDETEAN ARGES </t>
  </si>
  <si>
    <t>4+3</t>
  </si>
  <si>
    <t>2+1</t>
  </si>
  <si>
    <t>4+2</t>
  </si>
  <si>
    <t>3+1</t>
  </si>
  <si>
    <t>4+3+2+1</t>
  </si>
  <si>
    <t>2+2</t>
  </si>
  <si>
    <t>2+2+3</t>
  </si>
  <si>
    <t>2+3</t>
  </si>
  <si>
    <t>17+8+3</t>
  </si>
  <si>
    <t>17+8</t>
  </si>
  <si>
    <t>17+3</t>
  </si>
  <si>
    <t>17+8+4</t>
  </si>
  <si>
    <t>17+4</t>
  </si>
  <si>
    <t>director executiv in cadrul aparatului de specialitate al autoritatilor administratiei publice locale</t>
  </si>
  <si>
    <t xml:space="preserve">                   PLAN DE OCUPARE PE ANUL 2010 PENTRU APARATUL DE SPECIALITATE AL CONSILIULUI JUDETEAN ARGES </t>
  </si>
  <si>
    <t>referent clasa III grad profesional asistent</t>
  </si>
  <si>
    <t>consilier juridic clasa I grad profesional debutant</t>
  </si>
  <si>
    <t>inspector clasa I grad profesional superior</t>
  </si>
  <si>
    <t>sef birou</t>
  </si>
  <si>
    <t>consilier clasa I grad profesional asistent</t>
  </si>
  <si>
    <t>referent clasa III grad profesional principal</t>
  </si>
  <si>
    <t xml:space="preserve">                   PLAN DE OCUPARE PE ANUL 2011 PENTRU APARATUL DE SPECIALITATE AL CONSILIULUI JUDETEAN ARGES </t>
  </si>
  <si>
    <t>arhitect sef</t>
  </si>
  <si>
    <t xml:space="preserve">director executiv </t>
  </si>
  <si>
    <t>director executiv adjunct</t>
  </si>
  <si>
    <t xml:space="preserve">                   PLAN DE OCUPARE PE ANUL 2012 PENTRU APARATUL DE SPECIALITATE AL CONSILIULUI JUDETEAN ARGES </t>
  </si>
  <si>
    <t xml:space="preserve">       PLAN DE OCUPARE PE ANUL 2013 PENTRU APARATUL DE SPECIALITATE AL CONSILIULUI JUDETEAN ARGES </t>
  </si>
  <si>
    <t xml:space="preserve">       PLAN DE OCUPARE PE ANUL 2014 PENTRU APARATUL DE SPECIALITATE AL CONSILIULUI JUDETEAN ARGES </t>
  </si>
  <si>
    <t>consilier clasa I grad profesional debutant</t>
  </si>
  <si>
    <t xml:space="preserve">           PLAN DE OCUPARE PE ANUL 2018 PENTRU APARATUL DE SPECIALITATE AL CONSILIULUI JUDEŢEAN ARGEŞ </t>
  </si>
  <si>
    <t xml:space="preserve">             </t>
  </si>
  <si>
    <t xml:space="preserve">         </t>
  </si>
  <si>
    <t xml:space="preserve">            </t>
  </si>
  <si>
    <t xml:space="preserve">     </t>
  </si>
  <si>
    <t>Anexa la H.C.J. Arges nr. .........../..............................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</si>
</sst>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0"/>
      <name val="Arial"/>
      <charset val="238"/>
    </font>
    <font>
      <sz val="12"/>
      <name val="Times New Roman"/>
      <family val="1"/>
      <charset val="238"/>
    </font>
    <font>
      <sz val="12"/>
      <name val="Times New Roman"/>
      <family val="1"/>
    </font>
    <font>
      <sz val="10"/>
      <name val="Times New Roman"/>
      <family val="1"/>
    </font>
    <font>
      <sz val="12"/>
      <name val="Arial"/>
      <charset val="238"/>
    </font>
    <font>
      <sz val="8"/>
      <name val="Arial"/>
    </font>
    <font>
      <sz val="10"/>
      <name val="Arial"/>
    </font>
    <font>
      <sz val="10"/>
      <name val="Arial"/>
      <family val="2"/>
      <charset val="238"/>
    </font>
    <font>
      <sz val="11"/>
      <name val="Times New Roman"/>
      <family val="1"/>
    </font>
    <font>
      <sz val="11"/>
      <name val="Arial"/>
      <family val="2"/>
      <charset val="238"/>
    </font>
    <font>
      <i/>
      <sz val="10"/>
      <name val="Times New Roman"/>
      <family val="1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</font>
    <font>
      <b/>
      <i/>
      <sz val="10"/>
      <name val="Times New Roman"/>
      <family val="1"/>
    </font>
    <font>
      <b/>
      <i/>
      <sz val="10"/>
      <color rgb="FF00B050"/>
      <name val="Times New Roman"/>
      <family val="1"/>
    </font>
    <font>
      <b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/>
    <xf numFmtId="0" fontId="1" fillId="0" borderId="0" xfId="1" applyFill="1"/>
    <xf numFmtId="0" fontId="3" fillId="0" borderId="1" xfId="1" applyFont="1" applyBorder="1" applyAlignment="1">
      <alignment horizontal="left" vertical="center" wrapText="1"/>
    </xf>
    <xf numFmtId="0" fontId="5" fillId="0" borderId="0" xfId="1" applyFont="1" applyBorder="1"/>
    <xf numFmtId="0" fontId="3" fillId="0" borderId="1" xfId="1" applyFont="1" applyFill="1" applyBorder="1" applyAlignment="1">
      <alignment horizontal="left" vertical="center" wrapText="1"/>
    </xf>
    <xf numFmtId="0" fontId="5" fillId="0" borderId="0" xfId="1" applyFont="1" applyFill="1" applyBorder="1"/>
    <xf numFmtId="0" fontId="3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 vertical="center"/>
    </xf>
    <xf numFmtId="0" fontId="1" fillId="0" borderId="0" xfId="1" applyBorder="1"/>
    <xf numFmtId="0" fontId="0" fillId="0" borderId="0" xfId="0" applyFill="1"/>
    <xf numFmtId="0" fontId="1" fillId="0" borderId="0" xfId="1" applyFont="1" applyFill="1"/>
    <xf numFmtId="0" fontId="7" fillId="0" borderId="0" xfId="0" applyFont="1" applyFill="1"/>
    <xf numFmtId="0" fontId="3" fillId="0" borderId="1" xfId="1" applyFont="1" applyFill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8" fillId="0" borderId="0" xfId="1" applyFont="1"/>
    <xf numFmtId="0" fontId="8" fillId="0" borderId="0" xfId="1" applyFont="1" applyBorder="1"/>
    <xf numFmtId="0" fontId="10" fillId="0" borderId="0" xfId="1" applyFont="1"/>
    <xf numFmtId="0" fontId="9" fillId="0" borderId="0" xfId="1" applyFont="1"/>
    <xf numFmtId="0" fontId="11" fillId="0" borderId="1" xfId="1" applyFont="1" applyFill="1" applyBorder="1" applyAlignment="1">
      <alignment horizontal="left" wrapText="1"/>
    </xf>
    <xf numFmtId="0" fontId="11" fillId="0" borderId="1" xfId="1" applyFont="1" applyFill="1" applyBorder="1" applyAlignment="1">
      <alignment horizontal="center"/>
    </xf>
    <xf numFmtId="0" fontId="12" fillId="0" borderId="0" xfId="0" applyFont="1"/>
    <xf numFmtId="0" fontId="11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/>
    <xf numFmtId="0" fontId="13" fillId="0" borderId="1" xfId="1" applyFont="1" applyFill="1" applyBorder="1" applyAlignment="1">
      <alignment horizontal="center" vertical="center"/>
    </xf>
    <xf numFmtId="0" fontId="13" fillId="0" borderId="0" xfId="0" applyFont="1"/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/>
    </xf>
    <xf numFmtId="0" fontId="16" fillId="0" borderId="1" xfId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center"/>
    </xf>
    <xf numFmtId="0" fontId="16" fillId="0" borderId="1" xfId="1" applyFont="1" applyFill="1" applyBorder="1" applyAlignment="1">
      <alignment horizontal="left" wrapText="1"/>
    </xf>
    <xf numFmtId="0" fontId="17" fillId="0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topLeftCell="A8" workbookViewId="0">
      <selection activeCell="A3" sqref="A3:I35"/>
    </sheetView>
  </sheetViews>
  <sheetFormatPr defaultRowHeight="12.75"/>
  <cols>
    <col min="1" max="1" width="45.42578125" customWidth="1"/>
    <col min="6" max="6" width="10" customWidth="1"/>
  </cols>
  <sheetData>
    <row r="1" spans="1:9">
      <c r="G1" t="s">
        <v>64</v>
      </c>
    </row>
    <row r="2" spans="1:9">
      <c r="G2" t="s">
        <v>65</v>
      </c>
    </row>
    <row r="3" spans="1:9">
      <c r="E3" t="s">
        <v>68</v>
      </c>
    </row>
    <row r="5" spans="1:9" ht="15">
      <c r="A5" s="40" t="s">
        <v>63</v>
      </c>
      <c r="B5" s="39"/>
      <c r="C5" s="40"/>
      <c r="D5" s="40"/>
      <c r="E5" s="40"/>
      <c r="F5" s="40"/>
      <c r="G5" s="40"/>
      <c r="H5" s="40"/>
      <c r="I5" s="40"/>
    </row>
    <row r="7" spans="1:9" ht="63.75">
      <c r="A7" s="54" t="s">
        <v>1</v>
      </c>
      <c r="B7" s="54" t="s">
        <v>2</v>
      </c>
      <c r="C7" s="54" t="s">
        <v>4</v>
      </c>
      <c r="D7" s="54" t="s">
        <v>5</v>
      </c>
      <c r="E7" s="54" t="s">
        <v>7</v>
      </c>
      <c r="F7" s="54" t="s">
        <v>8</v>
      </c>
      <c r="G7" s="54" t="s">
        <v>9</v>
      </c>
      <c r="H7" s="54" t="s">
        <v>10</v>
      </c>
      <c r="I7" s="54" t="s">
        <v>11</v>
      </c>
    </row>
    <row r="8" spans="1:9">
      <c r="A8" s="30" t="s">
        <v>3</v>
      </c>
      <c r="B8" s="31">
        <v>1</v>
      </c>
      <c r="C8" s="31">
        <v>1</v>
      </c>
      <c r="D8" s="31">
        <v>0</v>
      </c>
      <c r="E8" s="32"/>
      <c r="F8" s="32"/>
      <c r="G8" s="32"/>
      <c r="H8" s="32"/>
      <c r="I8" s="31">
        <v>0</v>
      </c>
    </row>
    <row r="9" spans="1:9">
      <c r="A9" s="30" t="s">
        <v>57</v>
      </c>
      <c r="B9" s="31">
        <v>5</v>
      </c>
      <c r="C9" s="31">
        <v>4</v>
      </c>
      <c r="D9" s="31">
        <v>1</v>
      </c>
      <c r="E9" s="33"/>
      <c r="F9" s="33"/>
      <c r="G9" s="33"/>
      <c r="H9" s="33"/>
      <c r="I9" s="31">
        <v>1</v>
      </c>
    </row>
    <row r="10" spans="1:9">
      <c r="A10" s="30" t="s">
        <v>58</v>
      </c>
      <c r="B10" s="31">
        <v>0</v>
      </c>
      <c r="C10" s="31">
        <v>0</v>
      </c>
      <c r="D10" s="31">
        <v>0</v>
      </c>
      <c r="E10" s="33"/>
      <c r="F10" s="33"/>
      <c r="G10" s="33"/>
      <c r="H10" s="33"/>
      <c r="I10" s="31">
        <v>0</v>
      </c>
    </row>
    <row r="11" spans="1:9">
      <c r="A11" s="30" t="s">
        <v>6</v>
      </c>
      <c r="B11" s="31">
        <v>13</v>
      </c>
      <c r="C11" s="31">
        <v>9</v>
      </c>
      <c r="D11" s="31">
        <v>4</v>
      </c>
      <c r="E11" s="33"/>
      <c r="F11" s="33"/>
      <c r="G11" s="33">
        <v>3</v>
      </c>
      <c r="H11" s="33"/>
      <c r="I11" s="31">
        <v>1</v>
      </c>
    </row>
    <row r="12" spans="1:9">
      <c r="A12" s="30" t="s">
        <v>52</v>
      </c>
      <c r="B12" s="31">
        <v>3</v>
      </c>
      <c r="C12" s="31">
        <v>1</v>
      </c>
      <c r="D12" s="31">
        <v>2</v>
      </c>
      <c r="E12" s="33"/>
      <c r="F12" s="33"/>
      <c r="G12" s="33">
        <v>1</v>
      </c>
      <c r="H12" s="33"/>
      <c r="I12" s="31">
        <v>1</v>
      </c>
    </row>
    <row r="13" spans="1:9">
      <c r="A13" s="30" t="s">
        <v>56</v>
      </c>
      <c r="B13" s="31">
        <v>1</v>
      </c>
      <c r="C13" s="31">
        <v>1</v>
      </c>
      <c r="D13" s="31">
        <v>0</v>
      </c>
      <c r="E13" s="33"/>
      <c r="F13" s="33"/>
      <c r="G13" s="33"/>
      <c r="H13" s="33"/>
      <c r="I13" s="31">
        <v>0</v>
      </c>
    </row>
    <row r="14" spans="1:9" ht="13.5">
      <c r="A14" s="52" t="s">
        <v>14</v>
      </c>
      <c r="B14" s="51">
        <v>23</v>
      </c>
      <c r="C14" s="51">
        <v>16</v>
      </c>
      <c r="D14" s="51">
        <v>7</v>
      </c>
      <c r="E14" s="51">
        <v>0</v>
      </c>
      <c r="F14" s="51">
        <v>0</v>
      </c>
      <c r="G14" s="51">
        <v>4</v>
      </c>
      <c r="H14" s="51"/>
      <c r="I14" s="51">
        <v>3</v>
      </c>
    </row>
    <row r="15" spans="1:9">
      <c r="A15" s="35" t="s">
        <v>24</v>
      </c>
      <c r="B15" s="31">
        <v>1</v>
      </c>
      <c r="C15" s="31">
        <v>1</v>
      </c>
      <c r="D15" s="31">
        <v>0</v>
      </c>
      <c r="E15" s="31"/>
      <c r="F15" s="31"/>
      <c r="G15" s="31"/>
      <c r="H15" s="31"/>
      <c r="I15" s="31">
        <v>0</v>
      </c>
    </row>
    <row r="16" spans="1:9">
      <c r="A16" s="35" t="s">
        <v>25</v>
      </c>
      <c r="B16" s="31">
        <v>5</v>
      </c>
      <c r="C16" s="31">
        <v>5</v>
      </c>
      <c r="D16" s="31">
        <v>0</v>
      </c>
      <c r="E16" s="33"/>
      <c r="F16" s="33"/>
      <c r="G16" s="33"/>
      <c r="H16" s="33"/>
      <c r="I16" s="31">
        <v>0</v>
      </c>
    </row>
    <row r="17" spans="1:9">
      <c r="A17" s="30" t="s">
        <v>16</v>
      </c>
      <c r="B17" s="31">
        <v>4</v>
      </c>
      <c r="C17" s="31">
        <v>2</v>
      </c>
      <c r="D17" s="31">
        <v>2</v>
      </c>
      <c r="E17" s="33"/>
      <c r="F17" s="33">
        <v>2</v>
      </c>
      <c r="G17" s="33"/>
      <c r="H17" s="33"/>
      <c r="I17" s="31">
        <v>2</v>
      </c>
    </row>
    <row r="18" spans="1:9">
      <c r="A18" s="30" t="s">
        <v>17</v>
      </c>
      <c r="B18" s="31">
        <v>1</v>
      </c>
      <c r="C18" s="31">
        <v>1</v>
      </c>
      <c r="D18" s="31">
        <v>0</v>
      </c>
      <c r="E18" s="33">
        <v>2</v>
      </c>
      <c r="F18" s="33"/>
      <c r="G18" s="33">
        <v>2</v>
      </c>
      <c r="H18" s="33"/>
      <c r="I18" s="31">
        <v>0</v>
      </c>
    </row>
    <row r="19" spans="1:9">
      <c r="A19" s="30" t="s">
        <v>15</v>
      </c>
      <c r="B19" s="31">
        <v>11</v>
      </c>
      <c r="C19" s="31">
        <v>11</v>
      </c>
      <c r="D19" s="31">
        <v>0</v>
      </c>
      <c r="E19" s="33"/>
      <c r="F19" s="33"/>
      <c r="G19" s="33"/>
      <c r="H19" s="33"/>
      <c r="I19" s="31">
        <v>0</v>
      </c>
    </row>
    <row r="20" spans="1:9">
      <c r="A20" s="30" t="s">
        <v>62</v>
      </c>
      <c r="B20" s="31">
        <v>4</v>
      </c>
      <c r="C20" s="31">
        <v>0</v>
      </c>
      <c r="D20" s="31">
        <v>4</v>
      </c>
      <c r="E20" s="33"/>
      <c r="F20" s="33"/>
      <c r="G20" s="33"/>
      <c r="H20" s="33"/>
      <c r="I20" s="31">
        <v>4</v>
      </c>
    </row>
    <row r="21" spans="1:9">
      <c r="A21" s="30" t="s">
        <v>53</v>
      </c>
      <c r="B21" s="31">
        <v>10</v>
      </c>
      <c r="C21" s="31">
        <v>5</v>
      </c>
      <c r="D21" s="31">
        <v>5</v>
      </c>
      <c r="E21" s="33"/>
      <c r="F21" s="33">
        <v>1</v>
      </c>
      <c r="G21" s="33"/>
      <c r="H21" s="33"/>
      <c r="I21" s="31">
        <v>5</v>
      </c>
    </row>
    <row r="22" spans="1:9">
      <c r="A22" s="30" t="s">
        <v>19</v>
      </c>
      <c r="B22" s="31">
        <v>13</v>
      </c>
      <c r="C22" s="31">
        <v>6</v>
      </c>
      <c r="D22" s="31">
        <v>7</v>
      </c>
      <c r="E22" s="33">
        <v>1</v>
      </c>
      <c r="F22" s="33">
        <v>3</v>
      </c>
      <c r="G22" s="33">
        <v>1</v>
      </c>
      <c r="H22" s="33"/>
      <c r="I22" s="31">
        <v>7</v>
      </c>
    </row>
    <row r="23" spans="1:9">
      <c r="A23" s="30" t="s">
        <v>18</v>
      </c>
      <c r="B23" s="31">
        <v>48</v>
      </c>
      <c r="C23" s="31">
        <v>40</v>
      </c>
      <c r="D23" s="31">
        <v>8</v>
      </c>
      <c r="E23" s="33">
        <v>3</v>
      </c>
      <c r="F23" s="33"/>
      <c r="G23" s="33">
        <v>3</v>
      </c>
      <c r="H23" s="33"/>
      <c r="I23" s="31">
        <v>8</v>
      </c>
    </row>
    <row r="24" spans="1:9">
      <c r="A24" s="30" t="s">
        <v>20</v>
      </c>
      <c r="B24" s="31">
        <v>0</v>
      </c>
      <c r="C24" s="31">
        <v>0</v>
      </c>
      <c r="D24" s="31">
        <v>0</v>
      </c>
      <c r="E24" s="33"/>
      <c r="F24" s="33"/>
      <c r="G24" s="33"/>
      <c r="H24" s="33"/>
      <c r="I24" s="31">
        <v>0</v>
      </c>
    </row>
    <row r="25" spans="1:9">
      <c r="A25" s="30" t="s">
        <v>21</v>
      </c>
      <c r="B25" s="31">
        <v>7</v>
      </c>
      <c r="C25" s="31">
        <v>6</v>
      </c>
      <c r="D25" s="31">
        <v>1</v>
      </c>
      <c r="E25" s="33"/>
      <c r="F25" s="33">
        <v>1</v>
      </c>
      <c r="G25" s="33"/>
      <c r="H25" s="33"/>
      <c r="I25" s="31">
        <v>1</v>
      </c>
    </row>
    <row r="26" spans="1:9">
      <c r="A26" s="30" t="s">
        <v>22</v>
      </c>
      <c r="B26" s="31">
        <v>9</v>
      </c>
      <c r="C26" s="31">
        <v>9</v>
      </c>
      <c r="D26" s="31">
        <v>0</v>
      </c>
      <c r="E26" s="33">
        <v>1</v>
      </c>
      <c r="F26" s="33"/>
      <c r="G26" s="33">
        <v>1</v>
      </c>
      <c r="H26" s="33"/>
      <c r="I26" s="31">
        <v>0</v>
      </c>
    </row>
    <row r="27" spans="1:9">
      <c r="A27" s="30" t="s">
        <v>51</v>
      </c>
      <c r="B27" s="31">
        <v>33</v>
      </c>
      <c r="C27" s="31">
        <v>31</v>
      </c>
      <c r="D27" s="31">
        <v>2</v>
      </c>
      <c r="E27" s="33"/>
      <c r="F27" s="33"/>
      <c r="G27" s="33"/>
      <c r="H27" s="33"/>
      <c r="I27" s="31">
        <v>2</v>
      </c>
    </row>
    <row r="28" spans="1:9" ht="13.5">
      <c r="A28" s="55" t="s">
        <v>23</v>
      </c>
      <c r="B28" s="51">
        <v>146</v>
      </c>
      <c r="C28" s="51">
        <v>117</v>
      </c>
      <c r="D28" s="51">
        <v>29</v>
      </c>
      <c r="E28" s="51">
        <v>7</v>
      </c>
      <c r="F28" s="51">
        <v>7</v>
      </c>
      <c r="G28" s="51">
        <v>7</v>
      </c>
      <c r="H28" s="49"/>
      <c r="I28" s="51">
        <v>29</v>
      </c>
    </row>
    <row r="29" spans="1:9">
      <c r="A29" s="36" t="s">
        <v>27</v>
      </c>
      <c r="B29" s="31">
        <v>1</v>
      </c>
      <c r="C29" s="34">
        <v>0</v>
      </c>
      <c r="D29" s="31">
        <v>1</v>
      </c>
      <c r="E29" s="34"/>
      <c r="F29" s="34"/>
      <c r="G29" s="34"/>
      <c r="H29" s="34"/>
      <c r="I29" s="34">
        <v>1</v>
      </c>
    </row>
    <row r="30" spans="1:9">
      <c r="A30" s="36" t="s">
        <v>28</v>
      </c>
      <c r="B30" s="31">
        <v>3</v>
      </c>
      <c r="C30" s="34">
        <v>3</v>
      </c>
      <c r="D30" s="31">
        <v>0</v>
      </c>
      <c r="E30" s="34"/>
      <c r="F30" s="34"/>
      <c r="G30" s="34"/>
      <c r="H30" s="34"/>
      <c r="I30" s="34">
        <v>0</v>
      </c>
    </row>
    <row r="31" spans="1:9" ht="13.5">
      <c r="A31" s="55" t="s">
        <v>29</v>
      </c>
      <c r="B31" s="51">
        <v>4</v>
      </c>
      <c r="C31" s="51">
        <v>3</v>
      </c>
      <c r="D31" s="51">
        <v>1</v>
      </c>
      <c r="E31" s="51"/>
      <c r="F31" s="51"/>
      <c r="G31" s="51"/>
      <c r="H31" s="51"/>
      <c r="I31" s="51">
        <v>1</v>
      </c>
    </row>
    <row r="32" spans="1:9">
      <c r="A32" s="36" t="s">
        <v>30</v>
      </c>
      <c r="B32" s="31">
        <v>7</v>
      </c>
      <c r="C32" s="34">
        <v>7</v>
      </c>
      <c r="D32" s="31">
        <v>0</v>
      </c>
      <c r="E32" s="34"/>
      <c r="F32" s="34"/>
      <c r="G32" s="34"/>
      <c r="H32" s="34"/>
      <c r="I32" s="34">
        <v>0</v>
      </c>
    </row>
    <row r="33" spans="1:9" ht="13.5">
      <c r="A33" s="55" t="s">
        <v>31</v>
      </c>
      <c r="B33" s="51">
        <v>7</v>
      </c>
      <c r="C33" s="51">
        <v>7</v>
      </c>
      <c r="D33" s="51">
        <v>0</v>
      </c>
      <c r="E33" s="51"/>
      <c r="F33" s="51"/>
      <c r="G33" s="51"/>
      <c r="H33" s="51"/>
      <c r="I33" s="51">
        <v>0</v>
      </c>
    </row>
    <row r="34" spans="1:9" ht="13.5">
      <c r="A34" s="50" t="s">
        <v>0</v>
      </c>
      <c r="B34" s="51">
        <v>157</v>
      </c>
      <c r="C34" s="51">
        <v>127</v>
      </c>
      <c r="D34" s="51">
        <v>30</v>
      </c>
      <c r="E34" s="51">
        <v>7</v>
      </c>
      <c r="F34" s="51">
        <v>7</v>
      </c>
      <c r="G34" s="51">
        <v>7</v>
      </c>
      <c r="H34" s="51"/>
      <c r="I34" s="51">
        <v>30</v>
      </c>
    </row>
    <row r="35" spans="1:9">
      <c r="A35" s="45" t="s">
        <v>32</v>
      </c>
      <c r="B35" s="53">
        <v>180</v>
      </c>
      <c r="C35" s="53">
        <v>143</v>
      </c>
      <c r="D35" s="53">
        <v>37</v>
      </c>
      <c r="E35" s="53"/>
      <c r="F35" s="53"/>
      <c r="G35" s="53">
        <v>11</v>
      </c>
      <c r="H35" s="53"/>
      <c r="I35" s="53">
        <v>33</v>
      </c>
    </row>
    <row r="38" spans="1:9">
      <c r="B38" t="s">
        <v>66</v>
      </c>
    </row>
    <row r="39" spans="1:9">
      <c r="B39" t="s">
        <v>67</v>
      </c>
    </row>
  </sheetData>
  <pageMargins left="0.70866141732283472" right="0.70866141732283472" top="0.35433070866141736" bottom="0.15748031496062992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M27" sqref="M27"/>
    </sheetView>
  </sheetViews>
  <sheetFormatPr defaultRowHeight="12.75"/>
  <cols>
    <col min="1" max="1" width="47.5703125" customWidth="1"/>
  </cols>
  <sheetData>
    <row r="1" spans="1:9" ht="15">
      <c r="A1" s="40" t="s">
        <v>60</v>
      </c>
      <c r="B1" s="39"/>
      <c r="C1" s="40"/>
      <c r="D1" s="40"/>
      <c r="E1" s="40"/>
      <c r="F1" s="40"/>
      <c r="G1" s="40"/>
      <c r="H1" s="40"/>
      <c r="I1" s="40"/>
    </row>
    <row r="3" spans="1:9" ht="63.75">
      <c r="A3" s="54" t="s">
        <v>1</v>
      </c>
      <c r="B3" s="54" t="s">
        <v>2</v>
      </c>
      <c r="C3" s="54" t="s">
        <v>4</v>
      </c>
      <c r="D3" s="54" t="s">
        <v>5</v>
      </c>
      <c r="E3" s="54" t="s">
        <v>7</v>
      </c>
      <c r="F3" s="54" t="s">
        <v>8</v>
      </c>
      <c r="G3" s="54" t="s">
        <v>9</v>
      </c>
      <c r="H3" s="54" t="s">
        <v>10</v>
      </c>
      <c r="I3" s="54" t="s">
        <v>11</v>
      </c>
    </row>
    <row r="4" spans="1:9">
      <c r="A4" s="30" t="s">
        <v>3</v>
      </c>
      <c r="B4" s="31">
        <v>1</v>
      </c>
      <c r="C4" s="31">
        <v>1</v>
      </c>
      <c r="D4" s="31">
        <v>0</v>
      </c>
      <c r="E4" s="32"/>
      <c r="F4" s="32"/>
      <c r="G4" s="32"/>
      <c r="H4" s="32"/>
      <c r="I4" s="32">
        <v>0</v>
      </c>
    </row>
    <row r="5" spans="1:9">
      <c r="A5" s="30" t="s">
        <v>57</v>
      </c>
      <c r="B5" s="31">
        <v>3</v>
      </c>
      <c r="C5" s="31">
        <v>3</v>
      </c>
      <c r="D5" s="31">
        <v>0</v>
      </c>
      <c r="E5" s="33"/>
      <c r="F5" s="33"/>
      <c r="G5" s="33"/>
      <c r="H5" s="33"/>
      <c r="I5" s="33">
        <v>0</v>
      </c>
    </row>
    <row r="6" spans="1:9">
      <c r="A6" s="30" t="s">
        <v>58</v>
      </c>
      <c r="B6" s="31">
        <v>2</v>
      </c>
      <c r="C6" s="31">
        <v>1</v>
      </c>
      <c r="D6" s="31">
        <v>1</v>
      </c>
      <c r="E6" s="33"/>
      <c r="F6" s="33"/>
      <c r="G6" s="33"/>
      <c r="H6" s="33"/>
      <c r="I6" s="33">
        <v>1</v>
      </c>
    </row>
    <row r="7" spans="1:9">
      <c r="A7" s="30" t="s">
        <v>6</v>
      </c>
      <c r="B7" s="31">
        <v>7</v>
      </c>
      <c r="C7" s="31">
        <v>5</v>
      </c>
      <c r="D7" s="31">
        <v>2</v>
      </c>
      <c r="E7" s="33"/>
      <c r="F7" s="33"/>
      <c r="G7" s="33"/>
      <c r="H7" s="33"/>
      <c r="I7" s="33">
        <v>2</v>
      </c>
    </row>
    <row r="8" spans="1:9">
      <c r="A8" s="30" t="s">
        <v>52</v>
      </c>
      <c r="B8" s="31">
        <v>2</v>
      </c>
      <c r="C8" s="31">
        <v>2</v>
      </c>
      <c r="D8" s="31">
        <v>0</v>
      </c>
      <c r="E8" s="33"/>
      <c r="F8" s="33"/>
      <c r="G8" s="33"/>
      <c r="H8" s="33"/>
      <c r="I8" s="33">
        <v>0</v>
      </c>
    </row>
    <row r="9" spans="1:9">
      <c r="A9" s="30" t="s">
        <v>56</v>
      </c>
      <c r="B9" s="31">
        <v>1</v>
      </c>
      <c r="C9" s="31">
        <v>1</v>
      </c>
      <c r="D9" s="31">
        <v>0</v>
      </c>
      <c r="E9" s="33"/>
      <c r="F9" s="33"/>
      <c r="G9" s="33"/>
      <c r="H9" s="33"/>
      <c r="I9" s="33">
        <v>0</v>
      </c>
    </row>
    <row r="10" spans="1:9" ht="13.5">
      <c r="A10" s="52" t="s">
        <v>14</v>
      </c>
      <c r="B10" s="51">
        <v>16</v>
      </c>
      <c r="C10" s="51">
        <v>13</v>
      </c>
      <c r="D10" s="51">
        <v>3</v>
      </c>
      <c r="E10" s="51"/>
      <c r="F10" s="51"/>
      <c r="G10" s="51"/>
      <c r="H10" s="51"/>
      <c r="I10" s="51">
        <v>3</v>
      </c>
    </row>
    <row r="11" spans="1:9">
      <c r="A11" s="35" t="s">
        <v>24</v>
      </c>
      <c r="B11" s="31">
        <v>1</v>
      </c>
      <c r="C11" s="31">
        <v>0</v>
      </c>
      <c r="D11" s="31">
        <v>1</v>
      </c>
      <c r="E11" s="31"/>
      <c r="F11" s="31"/>
      <c r="G11" s="31"/>
      <c r="H11" s="31"/>
      <c r="I11" s="31">
        <v>1</v>
      </c>
    </row>
    <row r="12" spans="1:9">
      <c r="A12" s="35" t="s">
        <v>25</v>
      </c>
      <c r="B12" s="31">
        <v>6</v>
      </c>
      <c r="C12" s="31">
        <v>3</v>
      </c>
      <c r="D12" s="31">
        <v>3</v>
      </c>
      <c r="E12" s="33"/>
      <c r="F12" s="33"/>
      <c r="G12" s="33"/>
      <c r="H12" s="33"/>
      <c r="I12" s="31">
        <v>3</v>
      </c>
    </row>
    <row r="13" spans="1:9">
      <c r="A13" s="30" t="s">
        <v>16</v>
      </c>
      <c r="B13" s="31">
        <v>3</v>
      </c>
      <c r="C13" s="31">
        <v>2</v>
      </c>
      <c r="D13" s="31">
        <v>1</v>
      </c>
      <c r="E13" s="33"/>
      <c r="F13" s="33">
        <v>2</v>
      </c>
      <c r="G13" s="33"/>
      <c r="H13" s="33"/>
      <c r="I13" s="31">
        <v>1</v>
      </c>
    </row>
    <row r="14" spans="1:9">
      <c r="A14" s="30" t="s">
        <v>17</v>
      </c>
      <c r="B14" s="31">
        <v>1</v>
      </c>
      <c r="C14" s="31">
        <v>1</v>
      </c>
      <c r="D14" s="31">
        <v>0</v>
      </c>
      <c r="E14" s="33">
        <v>2</v>
      </c>
      <c r="F14" s="33"/>
      <c r="G14" s="33">
        <v>2</v>
      </c>
      <c r="H14" s="33"/>
      <c r="I14" s="31">
        <v>0</v>
      </c>
    </row>
    <row r="15" spans="1:9">
      <c r="A15" s="30" t="s">
        <v>15</v>
      </c>
      <c r="B15" s="31">
        <v>6</v>
      </c>
      <c r="C15" s="31">
        <v>5</v>
      </c>
      <c r="D15" s="31">
        <v>1</v>
      </c>
      <c r="E15" s="33"/>
      <c r="F15" s="33"/>
      <c r="G15" s="33"/>
      <c r="H15" s="33"/>
      <c r="I15" s="31">
        <v>1</v>
      </c>
    </row>
    <row r="16" spans="1:9">
      <c r="A16" s="30" t="s">
        <v>53</v>
      </c>
      <c r="B16" s="31">
        <v>6</v>
      </c>
      <c r="C16" s="31">
        <v>6</v>
      </c>
      <c r="D16" s="31">
        <v>0</v>
      </c>
      <c r="E16" s="33"/>
      <c r="F16" s="33">
        <v>1</v>
      </c>
      <c r="G16" s="33"/>
      <c r="H16" s="33"/>
      <c r="I16" s="31">
        <v>0</v>
      </c>
    </row>
    <row r="17" spans="1:9">
      <c r="A17" s="30" t="s">
        <v>19</v>
      </c>
      <c r="B17" s="31">
        <v>4</v>
      </c>
      <c r="C17" s="31">
        <v>2</v>
      </c>
      <c r="D17" s="31">
        <v>2</v>
      </c>
      <c r="E17" s="33">
        <v>1</v>
      </c>
      <c r="F17" s="33">
        <v>2</v>
      </c>
      <c r="G17" s="33">
        <v>1</v>
      </c>
      <c r="H17" s="33"/>
      <c r="I17" s="31">
        <v>2</v>
      </c>
    </row>
    <row r="18" spans="1:9">
      <c r="A18" s="30" t="s">
        <v>18</v>
      </c>
      <c r="B18" s="31">
        <v>33</v>
      </c>
      <c r="C18" s="31">
        <v>25</v>
      </c>
      <c r="D18" s="31">
        <v>8</v>
      </c>
      <c r="E18" s="33">
        <v>2</v>
      </c>
      <c r="F18" s="33"/>
      <c r="G18" s="33">
        <v>2</v>
      </c>
      <c r="H18" s="33"/>
      <c r="I18" s="31">
        <v>8</v>
      </c>
    </row>
    <row r="19" spans="1:9">
      <c r="A19" s="30" t="s">
        <v>20</v>
      </c>
      <c r="B19" s="31">
        <v>4</v>
      </c>
      <c r="C19" s="31">
        <v>1</v>
      </c>
      <c r="D19" s="31">
        <v>3</v>
      </c>
      <c r="E19" s="33"/>
      <c r="F19" s="33"/>
      <c r="G19" s="33"/>
      <c r="H19" s="33"/>
      <c r="I19" s="31">
        <v>3</v>
      </c>
    </row>
    <row r="20" spans="1:9">
      <c r="A20" s="30" t="s">
        <v>21</v>
      </c>
      <c r="B20" s="31">
        <v>15</v>
      </c>
      <c r="C20" s="31">
        <v>11</v>
      </c>
      <c r="D20" s="31">
        <v>4</v>
      </c>
      <c r="E20" s="33"/>
      <c r="F20" s="33">
        <v>9</v>
      </c>
      <c r="G20" s="33"/>
      <c r="H20" s="33"/>
      <c r="I20" s="31">
        <v>4</v>
      </c>
    </row>
    <row r="21" spans="1:9">
      <c r="A21" s="30" t="s">
        <v>22</v>
      </c>
      <c r="B21" s="31">
        <v>16</v>
      </c>
      <c r="C21" s="31">
        <v>14</v>
      </c>
      <c r="D21" s="31">
        <v>2</v>
      </c>
      <c r="E21" s="33">
        <v>9</v>
      </c>
      <c r="F21" s="33"/>
      <c r="G21" s="33">
        <v>9</v>
      </c>
      <c r="H21" s="33"/>
      <c r="I21" s="31">
        <v>2</v>
      </c>
    </row>
    <row r="22" spans="1:9">
      <c r="A22" s="30" t="s">
        <v>51</v>
      </c>
      <c r="B22" s="31">
        <v>12</v>
      </c>
      <c r="C22" s="31">
        <v>12</v>
      </c>
      <c r="D22" s="31">
        <v>0</v>
      </c>
      <c r="E22" s="33"/>
      <c r="F22" s="33"/>
      <c r="G22" s="33"/>
      <c r="H22" s="33"/>
      <c r="I22" s="31">
        <v>0</v>
      </c>
    </row>
    <row r="23" spans="1:9" ht="13.5">
      <c r="A23" s="44" t="s">
        <v>23</v>
      </c>
      <c r="B23" s="49">
        <v>107</v>
      </c>
      <c r="C23" s="49">
        <v>82</v>
      </c>
      <c r="D23" s="49">
        <v>25</v>
      </c>
      <c r="E23" s="49"/>
      <c r="F23" s="49"/>
      <c r="G23" s="49"/>
      <c r="H23" s="49"/>
      <c r="I23" s="49">
        <v>25</v>
      </c>
    </row>
    <row r="24" spans="1:9">
      <c r="A24" s="36" t="s">
        <v>26</v>
      </c>
      <c r="B24" s="31">
        <v>1</v>
      </c>
      <c r="C24" s="34">
        <v>1</v>
      </c>
      <c r="D24" s="31">
        <v>0</v>
      </c>
      <c r="E24" s="34"/>
      <c r="F24" s="34">
        <v>1</v>
      </c>
      <c r="G24" s="34"/>
      <c r="H24" s="34"/>
      <c r="I24" s="34">
        <v>0</v>
      </c>
    </row>
    <row r="25" spans="1:9">
      <c r="A25" s="36" t="s">
        <v>27</v>
      </c>
      <c r="B25" s="31">
        <v>1</v>
      </c>
      <c r="C25" s="34">
        <v>1</v>
      </c>
      <c r="D25" s="31">
        <v>0</v>
      </c>
      <c r="E25" s="34">
        <v>1</v>
      </c>
      <c r="F25" s="34"/>
      <c r="G25" s="34">
        <v>1</v>
      </c>
      <c r="H25" s="34"/>
      <c r="I25" s="34">
        <v>0</v>
      </c>
    </row>
    <row r="26" spans="1:9">
      <c r="A26" s="36" t="s">
        <v>28</v>
      </c>
      <c r="B26" s="31">
        <v>4</v>
      </c>
      <c r="C26" s="34">
        <v>3</v>
      </c>
      <c r="D26" s="31">
        <v>1</v>
      </c>
      <c r="E26" s="34"/>
      <c r="F26" s="34"/>
      <c r="G26" s="34"/>
      <c r="H26" s="34"/>
      <c r="I26" s="34">
        <v>1</v>
      </c>
    </row>
    <row r="27" spans="1:9" ht="13.5">
      <c r="A27" s="44" t="s">
        <v>29</v>
      </c>
      <c r="B27" s="49">
        <v>6</v>
      </c>
      <c r="C27" s="49">
        <v>5</v>
      </c>
      <c r="D27" s="49">
        <v>1</v>
      </c>
      <c r="E27" s="49"/>
      <c r="F27" s="49"/>
      <c r="G27" s="49"/>
      <c r="H27" s="49"/>
      <c r="I27" s="49">
        <v>1</v>
      </c>
    </row>
    <row r="28" spans="1:9">
      <c r="A28" s="36" t="s">
        <v>49</v>
      </c>
      <c r="B28" s="34">
        <v>1</v>
      </c>
      <c r="C28" s="34">
        <v>0</v>
      </c>
      <c r="D28" s="34">
        <v>1</v>
      </c>
      <c r="E28" s="34"/>
      <c r="F28" s="34"/>
      <c r="G28" s="34"/>
      <c r="H28" s="34"/>
      <c r="I28" s="34">
        <v>1</v>
      </c>
    </row>
    <row r="29" spans="1:9">
      <c r="A29" s="36" t="s">
        <v>54</v>
      </c>
      <c r="B29" s="34">
        <v>0</v>
      </c>
      <c r="C29" s="34">
        <v>0</v>
      </c>
      <c r="D29" s="34">
        <v>0</v>
      </c>
      <c r="E29" s="34"/>
      <c r="F29" s="34"/>
      <c r="G29" s="34"/>
      <c r="H29" s="34"/>
      <c r="I29" s="34">
        <v>0</v>
      </c>
    </row>
    <row r="30" spans="1:9">
      <c r="A30" s="36" t="s">
        <v>30</v>
      </c>
      <c r="B30" s="31">
        <v>7</v>
      </c>
      <c r="C30" s="34">
        <v>6</v>
      </c>
      <c r="D30" s="31">
        <v>1</v>
      </c>
      <c r="E30" s="34"/>
      <c r="F30" s="34"/>
      <c r="G30" s="34"/>
      <c r="H30" s="34"/>
      <c r="I30" s="34">
        <v>1</v>
      </c>
    </row>
    <row r="31" spans="1:9" ht="13.5">
      <c r="A31" s="44" t="s">
        <v>31</v>
      </c>
      <c r="B31" s="49">
        <v>8</v>
      </c>
      <c r="C31" s="49">
        <v>6</v>
      </c>
      <c r="D31" s="49">
        <v>2</v>
      </c>
      <c r="E31" s="49"/>
      <c r="F31" s="49"/>
      <c r="G31" s="49"/>
      <c r="H31" s="49"/>
      <c r="I31" s="49">
        <v>2</v>
      </c>
    </row>
    <row r="32" spans="1:9" ht="13.5">
      <c r="A32" s="50" t="s">
        <v>0</v>
      </c>
      <c r="B32" s="51">
        <v>121</v>
      </c>
      <c r="C32" s="51">
        <v>93</v>
      </c>
      <c r="D32" s="51">
        <v>28</v>
      </c>
      <c r="E32" s="51"/>
      <c r="F32" s="51"/>
      <c r="G32" s="51"/>
      <c r="H32" s="51"/>
      <c r="I32" s="51">
        <v>28</v>
      </c>
    </row>
    <row r="33" spans="1:9">
      <c r="A33" s="45" t="s">
        <v>32</v>
      </c>
      <c r="B33" s="53">
        <v>137</v>
      </c>
      <c r="C33" s="53">
        <v>106</v>
      </c>
      <c r="D33" s="53">
        <v>31</v>
      </c>
      <c r="E33" s="53">
        <v>15</v>
      </c>
      <c r="F33" s="53">
        <v>15</v>
      </c>
      <c r="G33" s="53">
        <v>15</v>
      </c>
      <c r="H33" s="53"/>
      <c r="I33" s="53">
        <v>31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J33" sqref="J33"/>
    </sheetView>
  </sheetViews>
  <sheetFormatPr defaultRowHeight="12.75"/>
  <cols>
    <col min="1" max="1" width="45.42578125" customWidth="1"/>
    <col min="6" max="6" width="10" customWidth="1"/>
  </cols>
  <sheetData>
    <row r="1" spans="1:9" ht="15">
      <c r="A1" s="40" t="s">
        <v>61</v>
      </c>
      <c r="B1" s="39"/>
      <c r="C1" s="40"/>
      <c r="D1" s="40"/>
      <c r="E1" s="40"/>
      <c r="F1" s="40"/>
      <c r="G1" s="40"/>
      <c r="H1" s="40"/>
      <c r="I1" s="40"/>
    </row>
    <row r="3" spans="1:9" ht="63.75">
      <c r="A3" s="54" t="s">
        <v>1</v>
      </c>
      <c r="B3" s="54" t="s">
        <v>2</v>
      </c>
      <c r="C3" s="54" t="s">
        <v>4</v>
      </c>
      <c r="D3" s="54" t="s">
        <v>5</v>
      </c>
      <c r="E3" s="54" t="s">
        <v>7</v>
      </c>
      <c r="F3" s="54" t="s">
        <v>8</v>
      </c>
      <c r="G3" s="54" t="s">
        <v>9</v>
      </c>
      <c r="H3" s="54" t="s">
        <v>10</v>
      </c>
      <c r="I3" s="54" t="s">
        <v>11</v>
      </c>
    </row>
    <row r="4" spans="1:9">
      <c r="A4" s="30" t="s">
        <v>3</v>
      </c>
      <c r="B4" s="31">
        <v>1</v>
      </c>
      <c r="C4" s="31">
        <v>1</v>
      </c>
      <c r="D4" s="31">
        <v>0</v>
      </c>
      <c r="E4" s="32"/>
      <c r="F4" s="32"/>
      <c r="G4" s="32"/>
      <c r="H4" s="32"/>
      <c r="I4" s="31">
        <v>0</v>
      </c>
    </row>
    <row r="5" spans="1:9">
      <c r="A5" s="30" t="s">
        <v>57</v>
      </c>
      <c r="B5" s="31">
        <v>4</v>
      </c>
      <c r="C5" s="31">
        <v>4</v>
      </c>
      <c r="D5" s="31">
        <v>0</v>
      </c>
      <c r="E5" s="33"/>
      <c r="F5" s="33"/>
      <c r="G5" s="33"/>
      <c r="H5" s="33"/>
      <c r="I5" s="31">
        <v>0</v>
      </c>
    </row>
    <row r="6" spans="1:9">
      <c r="A6" s="30" t="s">
        <v>58</v>
      </c>
      <c r="B6" s="31">
        <v>1</v>
      </c>
      <c r="C6" s="31">
        <v>1</v>
      </c>
      <c r="D6" s="31">
        <v>0</v>
      </c>
      <c r="E6" s="33"/>
      <c r="F6" s="33"/>
      <c r="G6" s="33"/>
      <c r="H6" s="33"/>
      <c r="I6" s="31">
        <v>0</v>
      </c>
    </row>
    <row r="7" spans="1:9">
      <c r="A7" s="30" t="s">
        <v>6</v>
      </c>
      <c r="B7" s="31">
        <v>7</v>
      </c>
      <c r="C7" s="31">
        <v>7</v>
      </c>
      <c r="D7" s="31">
        <v>0</v>
      </c>
      <c r="E7" s="33"/>
      <c r="F7" s="33"/>
      <c r="G7" s="33"/>
      <c r="H7" s="33"/>
      <c r="I7" s="31">
        <v>0</v>
      </c>
    </row>
    <row r="8" spans="1:9">
      <c r="A8" s="30" t="s">
        <v>52</v>
      </c>
      <c r="B8" s="31">
        <v>2</v>
      </c>
      <c r="C8" s="31">
        <v>1</v>
      </c>
      <c r="D8" s="31">
        <v>1</v>
      </c>
      <c r="E8" s="33"/>
      <c r="F8" s="33"/>
      <c r="G8" s="33"/>
      <c r="H8" s="33"/>
      <c r="I8" s="31">
        <v>1</v>
      </c>
    </row>
    <row r="9" spans="1:9">
      <c r="A9" s="30" t="s">
        <v>56</v>
      </c>
      <c r="B9" s="31">
        <v>1</v>
      </c>
      <c r="C9" s="31">
        <v>1</v>
      </c>
      <c r="D9" s="31">
        <v>0</v>
      </c>
      <c r="E9" s="33"/>
      <c r="F9" s="33"/>
      <c r="G9" s="33"/>
      <c r="H9" s="33"/>
      <c r="I9" s="31">
        <v>0</v>
      </c>
    </row>
    <row r="10" spans="1:9" ht="13.5">
      <c r="A10" s="52" t="s">
        <v>14</v>
      </c>
      <c r="B10" s="51">
        <f>SUM(B4:B9)</f>
        <v>16</v>
      </c>
      <c r="C10" s="51">
        <f>SUM(C4:C9)</f>
        <v>15</v>
      </c>
      <c r="D10" s="51">
        <f>SUM(D4:D9)</f>
        <v>1</v>
      </c>
      <c r="E10" s="51"/>
      <c r="F10" s="51"/>
      <c r="G10" s="51"/>
      <c r="H10" s="51"/>
      <c r="I10" s="51">
        <f>SUM(I4:I9)</f>
        <v>1</v>
      </c>
    </row>
    <row r="11" spans="1:9">
      <c r="A11" s="35" t="s">
        <v>24</v>
      </c>
      <c r="B11" s="31">
        <v>1</v>
      </c>
      <c r="C11" s="31">
        <v>0</v>
      </c>
      <c r="D11" s="31">
        <v>1</v>
      </c>
      <c r="E11" s="31"/>
      <c r="F11" s="31"/>
      <c r="G11" s="31"/>
      <c r="H11" s="31"/>
      <c r="I11" s="31">
        <v>1</v>
      </c>
    </row>
    <row r="12" spans="1:9">
      <c r="A12" s="35" t="s">
        <v>25</v>
      </c>
      <c r="B12" s="31">
        <v>5</v>
      </c>
      <c r="C12" s="31">
        <v>3</v>
      </c>
      <c r="D12" s="31">
        <v>2</v>
      </c>
      <c r="E12" s="33"/>
      <c r="F12" s="33"/>
      <c r="G12" s="33"/>
      <c r="H12" s="33"/>
      <c r="I12" s="31">
        <v>2</v>
      </c>
    </row>
    <row r="13" spans="1:9">
      <c r="A13" s="30" t="s">
        <v>16</v>
      </c>
      <c r="B13" s="31">
        <v>2</v>
      </c>
      <c r="C13" s="31">
        <v>1</v>
      </c>
      <c r="D13" s="31">
        <v>1</v>
      </c>
      <c r="E13" s="33"/>
      <c r="F13" s="33"/>
      <c r="G13" s="33"/>
      <c r="H13" s="33"/>
      <c r="I13" s="31">
        <v>1</v>
      </c>
    </row>
    <row r="14" spans="1:9">
      <c r="A14" s="30" t="s">
        <v>17</v>
      </c>
      <c r="B14" s="31">
        <v>2</v>
      </c>
      <c r="C14" s="31">
        <v>2</v>
      </c>
      <c r="D14" s="31">
        <v>0</v>
      </c>
      <c r="E14" s="33"/>
      <c r="F14" s="33"/>
      <c r="G14" s="33"/>
      <c r="H14" s="33"/>
      <c r="I14" s="31">
        <v>0</v>
      </c>
    </row>
    <row r="15" spans="1:9">
      <c r="A15" s="30" t="s">
        <v>15</v>
      </c>
      <c r="B15" s="31">
        <v>6</v>
      </c>
      <c r="C15" s="31">
        <v>6</v>
      </c>
      <c r="D15" s="31">
        <v>0</v>
      </c>
      <c r="E15" s="33"/>
      <c r="F15" s="33"/>
      <c r="G15" s="33"/>
      <c r="H15" s="33"/>
      <c r="I15" s="31">
        <v>0</v>
      </c>
    </row>
    <row r="16" spans="1:9">
      <c r="A16" s="30" t="s">
        <v>53</v>
      </c>
      <c r="B16" s="31">
        <v>5</v>
      </c>
      <c r="C16" s="31">
        <v>5</v>
      </c>
      <c r="D16" s="31">
        <v>0</v>
      </c>
      <c r="E16" s="33"/>
      <c r="F16" s="33"/>
      <c r="G16" s="33"/>
      <c r="H16" s="33"/>
      <c r="I16" s="31">
        <v>0</v>
      </c>
    </row>
    <row r="17" spans="1:9">
      <c r="A17" s="30" t="s">
        <v>19</v>
      </c>
      <c r="B17" s="31">
        <v>3</v>
      </c>
      <c r="C17" s="31">
        <v>1</v>
      </c>
      <c r="D17" s="31">
        <v>2</v>
      </c>
      <c r="E17" s="33"/>
      <c r="F17" s="33"/>
      <c r="G17" s="33"/>
      <c r="H17" s="33"/>
      <c r="I17" s="31">
        <v>2</v>
      </c>
    </row>
    <row r="18" spans="1:9">
      <c r="A18" s="30" t="s">
        <v>18</v>
      </c>
      <c r="B18" s="31">
        <v>32</v>
      </c>
      <c r="C18" s="31">
        <v>26</v>
      </c>
      <c r="D18" s="31">
        <v>6</v>
      </c>
      <c r="E18" s="33"/>
      <c r="F18" s="33"/>
      <c r="G18" s="33"/>
      <c r="H18" s="33"/>
      <c r="I18" s="31">
        <v>6</v>
      </c>
    </row>
    <row r="19" spans="1:9">
      <c r="A19" s="30" t="s">
        <v>20</v>
      </c>
      <c r="B19" s="31">
        <v>1</v>
      </c>
      <c r="C19" s="31">
        <v>0</v>
      </c>
      <c r="D19" s="31">
        <v>1</v>
      </c>
      <c r="E19" s="33"/>
      <c r="F19" s="33"/>
      <c r="G19" s="33"/>
      <c r="H19" s="33"/>
      <c r="I19" s="31">
        <v>1</v>
      </c>
    </row>
    <row r="20" spans="1:9">
      <c r="A20" s="30" t="s">
        <v>21</v>
      </c>
      <c r="B20" s="31">
        <v>5</v>
      </c>
      <c r="C20" s="31">
        <v>4</v>
      </c>
      <c r="D20" s="31">
        <v>1</v>
      </c>
      <c r="E20" s="33"/>
      <c r="F20" s="33"/>
      <c r="G20" s="33"/>
      <c r="H20" s="33"/>
      <c r="I20" s="31">
        <v>1</v>
      </c>
    </row>
    <row r="21" spans="1:9">
      <c r="A21" s="30" t="s">
        <v>22</v>
      </c>
      <c r="B21" s="31">
        <v>22</v>
      </c>
      <c r="C21" s="31">
        <v>21</v>
      </c>
      <c r="D21" s="31">
        <v>1</v>
      </c>
      <c r="E21" s="33"/>
      <c r="F21" s="33"/>
      <c r="G21" s="33"/>
      <c r="H21" s="33"/>
      <c r="I21" s="31">
        <v>1</v>
      </c>
    </row>
    <row r="22" spans="1:9">
      <c r="A22" s="30" t="s">
        <v>51</v>
      </c>
      <c r="B22" s="31">
        <v>12</v>
      </c>
      <c r="C22" s="31">
        <v>12</v>
      </c>
      <c r="D22" s="31">
        <v>0</v>
      </c>
      <c r="E22" s="33"/>
      <c r="F22" s="33"/>
      <c r="G22" s="33"/>
      <c r="H22" s="33"/>
      <c r="I22" s="31">
        <v>0</v>
      </c>
    </row>
    <row r="23" spans="1:9" ht="13.5">
      <c r="A23" s="55" t="s">
        <v>23</v>
      </c>
      <c r="B23" s="51">
        <f>SUM(B11:B22)</f>
        <v>96</v>
      </c>
      <c r="C23" s="51">
        <f>SUM(C11:C22)</f>
        <v>81</v>
      </c>
      <c r="D23" s="51">
        <f>SUM(D11:D22)</f>
        <v>15</v>
      </c>
      <c r="E23" s="49"/>
      <c r="F23" s="49"/>
      <c r="G23" s="49"/>
      <c r="H23" s="49"/>
      <c r="I23" s="51">
        <f>SUM(I11:I22)</f>
        <v>15</v>
      </c>
    </row>
    <row r="24" spans="1:9">
      <c r="A24" s="36" t="s">
        <v>27</v>
      </c>
      <c r="B24" s="31">
        <v>2</v>
      </c>
      <c r="C24" s="34">
        <v>2</v>
      </c>
      <c r="D24" s="31">
        <v>0</v>
      </c>
      <c r="E24" s="34"/>
      <c r="F24" s="34"/>
      <c r="G24" s="34"/>
      <c r="H24" s="34"/>
      <c r="I24" s="34">
        <v>0</v>
      </c>
    </row>
    <row r="25" spans="1:9">
      <c r="A25" s="36" t="s">
        <v>28</v>
      </c>
      <c r="B25" s="31">
        <v>3</v>
      </c>
      <c r="C25" s="34">
        <v>3</v>
      </c>
      <c r="D25" s="31">
        <v>0</v>
      </c>
      <c r="E25" s="34"/>
      <c r="F25" s="34"/>
      <c r="G25" s="34"/>
      <c r="H25" s="34"/>
      <c r="I25" s="34">
        <v>0</v>
      </c>
    </row>
    <row r="26" spans="1:9" ht="13.5">
      <c r="A26" s="55" t="s">
        <v>29</v>
      </c>
      <c r="B26" s="51">
        <f>SUM(B24:B25)</f>
        <v>5</v>
      </c>
      <c r="C26" s="51">
        <f>SUM(C24:C25)</f>
        <v>5</v>
      </c>
      <c r="D26" s="51">
        <f>SUM(D24:D25)</f>
        <v>0</v>
      </c>
      <c r="E26" s="49"/>
      <c r="F26" s="49"/>
      <c r="G26" s="49"/>
      <c r="H26" s="49"/>
      <c r="I26" s="51">
        <f>SUM(I24:I25)</f>
        <v>0</v>
      </c>
    </row>
    <row r="27" spans="1:9">
      <c r="A27" s="36" t="s">
        <v>30</v>
      </c>
      <c r="B27" s="31">
        <v>7</v>
      </c>
      <c r="C27" s="34">
        <v>5</v>
      </c>
      <c r="D27" s="31">
        <v>2</v>
      </c>
      <c r="E27" s="34"/>
      <c r="F27" s="34"/>
      <c r="G27" s="34"/>
      <c r="H27" s="34"/>
      <c r="I27" s="34">
        <v>2</v>
      </c>
    </row>
    <row r="28" spans="1:9" ht="13.5">
      <c r="A28" s="55" t="s">
        <v>31</v>
      </c>
      <c r="B28" s="51">
        <f>SUM(B27:B27)</f>
        <v>7</v>
      </c>
      <c r="C28" s="51">
        <f>SUM(C27:C27)</f>
        <v>5</v>
      </c>
      <c r="D28" s="51">
        <f>SUM(D27:D27)</f>
        <v>2</v>
      </c>
      <c r="E28" s="49"/>
      <c r="F28" s="49"/>
      <c r="G28" s="49"/>
      <c r="H28" s="49"/>
      <c r="I28" s="51">
        <f>SUM(I27:I27)</f>
        <v>2</v>
      </c>
    </row>
    <row r="29" spans="1:9" ht="13.5">
      <c r="A29" s="50" t="s">
        <v>0</v>
      </c>
      <c r="B29" s="51">
        <f>B23+B26+B28</f>
        <v>108</v>
      </c>
      <c r="C29" s="51">
        <f>C23+C26+C28</f>
        <v>91</v>
      </c>
      <c r="D29" s="51">
        <f>D23+D26+D28</f>
        <v>17</v>
      </c>
      <c r="E29" s="51"/>
      <c r="F29" s="51"/>
      <c r="G29" s="51"/>
      <c r="H29" s="51"/>
      <c r="I29" s="51">
        <f>I23+I26+I28</f>
        <v>17</v>
      </c>
    </row>
    <row r="30" spans="1:9">
      <c r="A30" s="45" t="s">
        <v>32</v>
      </c>
      <c r="B30" s="53">
        <f>B10+B29</f>
        <v>124</v>
      </c>
      <c r="C30" s="53">
        <f>C10+C29</f>
        <v>106</v>
      </c>
      <c r="D30" s="53">
        <f>D10+D29</f>
        <v>18</v>
      </c>
      <c r="E30" s="53"/>
      <c r="F30" s="53"/>
      <c r="G30" s="53"/>
      <c r="H30" s="53"/>
      <c r="I30" s="53">
        <f>I10+I29</f>
        <v>18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55"/>
  <sheetViews>
    <sheetView topLeftCell="A4" workbookViewId="0">
      <pane ySplit="2145" topLeftCell="A16" activePane="bottomLeft"/>
      <selection activeCell="A5" sqref="A5"/>
      <selection pane="bottomLeft" activeCell="I29" sqref="I29"/>
    </sheetView>
  </sheetViews>
  <sheetFormatPr defaultColWidth="10.42578125" defaultRowHeight="12.75"/>
  <cols>
    <col min="1" max="1" width="53.28515625" customWidth="1"/>
    <col min="2" max="2" width="10.42578125" customWidth="1"/>
    <col min="3" max="3" width="9.7109375" customWidth="1"/>
    <col min="4" max="4" width="9.42578125" customWidth="1"/>
    <col min="5" max="5" width="11.140625" customWidth="1"/>
    <col min="6" max="6" width="11.42578125" customWidth="1"/>
  </cols>
  <sheetData>
    <row r="1" spans="1:41" ht="15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15.75">
      <c r="A3" s="3" t="s">
        <v>33</v>
      </c>
      <c r="B3" s="2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ht="15.75">
      <c r="A4" s="3"/>
      <c r="B4" s="3"/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78.75">
      <c r="A5" s="5" t="s">
        <v>1</v>
      </c>
      <c r="B5" s="5" t="s">
        <v>2</v>
      </c>
      <c r="C5" s="5" t="s">
        <v>4</v>
      </c>
      <c r="D5" s="5" t="s">
        <v>5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6"/>
      <c r="K5" s="6"/>
      <c r="L5" s="7"/>
      <c r="M5" s="7"/>
      <c r="N5" s="7"/>
      <c r="O5" s="7"/>
      <c r="P5" s="7"/>
      <c r="Q5" s="7"/>
      <c r="R5" s="7"/>
      <c r="S5" s="7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6.5" customHeight="1">
      <c r="A6" s="8" t="s">
        <v>3</v>
      </c>
      <c r="B6" s="9">
        <v>1</v>
      </c>
      <c r="C6" s="9">
        <v>1</v>
      </c>
      <c r="D6" s="9">
        <v>0</v>
      </c>
      <c r="E6" s="10"/>
      <c r="F6" s="10"/>
      <c r="G6" s="10"/>
      <c r="H6" s="10"/>
      <c r="I6" s="10"/>
      <c r="J6" s="11"/>
      <c r="K6" s="11"/>
      <c r="L6" s="11"/>
      <c r="M6" s="11"/>
      <c r="N6" s="11"/>
      <c r="O6" s="11"/>
      <c r="P6" s="11"/>
      <c r="Q6" s="11"/>
      <c r="R6" s="11"/>
      <c r="S6" s="11"/>
      <c r="T6" s="3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15" customHeight="1">
      <c r="A7" s="8" t="s">
        <v>12</v>
      </c>
      <c r="B7" s="9">
        <v>4</v>
      </c>
      <c r="C7" s="9">
        <v>2</v>
      </c>
      <c r="D7" s="9">
        <v>2</v>
      </c>
      <c r="E7" s="12"/>
      <c r="F7" s="12"/>
      <c r="G7" s="12"/>
      <c r="H7" s="12"/>
      <c r="I7" s="12">
        <v>2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4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15" customHeight="1">
      <c r="A8" s="8" t="s">
        <v>6</v>
      </c>
      <c r="B8" s="9">
        <v>10</v>
      </c>
      <c r="C8" s="9">
        <v>9</v>
      </c>
      <c r="D8" s="9">
        <v>1</v>
      </c>
      <c r="E8" s="12"/>
      <c r="F8" s="12"/>
      <c r="G8" s="12"/>
      <c r="H8" s="12"/>
      <c r="I8" s="12">
        <v>1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17.25" customHeight="1">
      <c r="A9" s="8" t="s">
        <v>13</v>
      </c>
      <c r="B9" s="9">
        <v>1</v>
      </c>
      <c r="C9" s="9">
        <v>1</v>
      </c>
      <c r="D9" s="9">
        <v>0</v>
      </c>
      <c r="E9" s="12"/>
      <c r="F9" s="12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4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s="26" customFormat="1" ht="15" customHeight="1">
      <c r="A10" s="29" t="s">
        <v>14</v>
      </c>
      <c r="B10" s="22">
        <v>16</v>
      </c>
      <c r="C10" s="22">
        <v>13</v>
      </c>
      <c r="D10" s="22">
        <v>3</v>
      </c>
      <c r="E10" s="22">
        <v>0</v>
      </c>
      <c r="F10" s="22">
        <v>0</v>
      </c>
      <c r="G10" s="22">
        <v>0</v>
      </c>
      <c r="H10" s="22">
        <v>0</v>
      </c>
      <c r="I10" s="22">
        <v>3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</row>
    <row r="11" spans="1:41" ht="16.5" customHeight="1">
      <c r="A11" s="18" t="s">
        <v>24</v>
      </c>
      <c r="B11" s="9">
        <v>2</v>
      </c>
      <c r="C11" s="9">
        <v>1</v>
      </c>
      <c r="D11" s="9">
        <v>1</v>
      </c>
      <c r="E11" s="9"/>
      <c r="F11" s="9">
        <v>1</v>
      </c>
      <c r="G11" s="9"/>
      <c r="H11" s="9"/>
      <c r="I11" s="9">
        <v>1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4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5.75" customHeight="1">
      <c r="A12" s="18" t="s">
        <v>25</v>
      </c>
      <c r="B12" s="9">
        <v>5</v>
      </c>
      <c r="C12" s="9">
        <v>4</v>
      </c>
      <c r="D12" s="9">
        <v>1</v>
      </c>
      <c r="E12" s="12">
        <v>1</v>
      </c>
      <c r="F12" s="12"/>
      <c r="G12" s="12">
        <v>1</v>
      </c>
      <c r="H12" s="12"/>
      <c r="I12" s="12">
        <v>1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9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5.75" customHeight="1">
      <c r="A13" s="8" t="s">
        <v>16</v>
      </c>
      <c r="B13" s="9">
        <v>2</v>
      </c>
      <c r="C13" s="9">
        <v>2</v>
      </c>
      <c r="D13" s="9">
        <v>0</v>
      </c>
      <c r="E13" s="12"/>
      <c r="F13" s="12">
        <v>2</v>
      </c>
      <c r="G13" s="12"/>
      <c r="H13" s="12"/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9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6.5" customHeight="1">
      <c r="A14" s="8" t="s">
        <v>17</v>
      </c>
      <c r="B14" s="9">
        <v>3</v>
      </c>
      <c r="C14" s="9">
        <v>3</v>
      </c>
      <c r="D14" s="9">
        <v>0</v>
      </c>
      <c r="E14" s="12">
        <v>2</v>
      </c>
      <c r="F14" s="12" t="s">
        <v>35</v>
      </c>
      <c r="G14" s="12"/>
      <c r="H14" s="12">
        <v>2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9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6.5" customHeight="1">
      <c r="A15" s="8" t="s">
        <v>15</v>
      </c>
      <c r="B15" s="9">
        <v>4</v>
      </c>
      <c r="C15" s="9">
        <v>3</v>
      </c>
      <c r="D15" s="9">
        <v>1</v>
      </c>
      <c r="E15" s="12" t="s">
        <v>35</v>
      </c>
      <c r="F15" s="12"/>
      <c r="G15" s="12">
        <v>2</v>
      </c>
      <c r="H15" s="12">
        <v>1</v>
      </c>
      <c r="I15" s="12">
        <v>1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9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5.75" customHeight="1">
      <c r="A16" s="8" t="s">
        <v>19</v>
      </c>
      <c r="B16" s="9">
        <v>7</v>
      </c>
      <c r="C16" s="9">
        <v>7</v>
      </c>
      <c r="D16" s="9">
        <v>0</v>
      </c>
      <c r="E16" s="12"/>
      <c r="F16" s="12" t="s">
        <v>36</v>
      </c>
      <c r="G16" s="12"/>
      <c r="H16" s="12"/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5" customHeight="1">
      <c r="A17" s="8" t="s">
        <v>18</v>
      </c>
      <c r="B17" s="9">
        <v>34</v>
      </c>
      <c r="C17" s="9">
        <v>26</v>
      </c>
      <c r="D17" s="9">
        <v>8</v>
      </c>
      <c r="E17" s="12" t="s">
        <v>38</v>
      </c>
      <c r="F17" s="12"/>
      <c r="G17" s="12" t="s">
        <v>34</v>
      </c>
      <c r="H17" s="12" t="s">
        <v>35</v>
      </c>
      <c r="I17" s="12">
        <v>8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5.75" customHeight="1">
      <c r="A18" s="8" t="s">
        <v>20</v>
      </c>
      <c r="B18" s="9">
        <v>9</v>
      </c>
      <c r="C18" s="9">
        <v>8</v>
      </c>
      <c r="D18" s="9">
        <v>1</v>
      </c>
      <c r="E18" s="12"/>
      <c r="F18" s="12">
        <v>5</v>
      </c>
      <c r="G18" s="12"/>
      <c r="H18" s="12"/>
      <c r="I18" s="12">
        <v>1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4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5.75" customHeight="1">
      <c r="A19" s="8" t="s">
        <v>21</v>
      </c>
      <c r="B19" s="9">
        <v>12</v>
      </c>
      <c r="C19" s="9">
        <v>9</v>
      </c>
      <c r="D19" s="9">
        <v>3</v>
      </c>
      <c r="E19" s="12">
        <v>5</v>
      </c>
      <c r="F19" s="12" t="s">
        <v>39</v>
      </c>
      <c r="G19" s="12">
        <v>5</v>
      </c>
      <c r="H19" s="12"/>
      <c r="I19" s="12">
        <v>3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4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5.75" customHeight="1">
      <c r="A20" s="8" t="s">
        <v>22</v>
      </c>
      <c r="B20" s="9">
        <v>9</v>
      </c>
      <c r="C20" s="9">
        <v>7</v>
      </c>
      <c r="D20" s="9">
        <v>2</v>
      </c>
      <c r="E20" s="12" t="s">
        <v>40</v>
      </c>
      <c r="F20" s="12" t="s">
        <v>37</v>
      </c>
      <c r="G20" s="12" t="s">
        <v>41</v>
      </c>
      <c r="H20" s="12">
        <v>2</v>
      </c>
      <c r="I20" s="12">
        <v>2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4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s="26" customFormat="1" ht="15" customHeight="1">
      <c r="A21" s="20" t="s">
        <v>23</v>
      </c>
      <c r="B21" s="22">
        <v>87</v>
      </c>
      <c r="C21" s="22">
        <v>70</v>
      </c>
      <c r="D21" s="22">
        <v>17</v>
      </c>
      <c r="E21" s="22" t="s">
        <v>42</v>
      </c>
      <c r="F21" s="22" t="s">
        <v>43</v>
      </c>
      <c r="G21" s="22" t="s">
        <v>44</v>
      </c>
      <c r="H21" s="22">
        <v>8</v>
      </c>
      <c r="I21" s="22">
        <v>17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21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</row>
    <row r="22" spans="1:41" ht="15.75" customHeight="1">
      <c r="A22" s="20" t="s">
        <v>26</v>
      </c>
      <c r="B22" s="9">
        <v>1</v>
      </c>
      <c r="C22" s="22">
        <v>1</v>
      </c>
      <c r="D22" s="9">
        <v>0</v>
      </c>
      <c r="E22" s="22"/>
      <c r="F22" s="22"/>
      <c r="G22" s="22"/>
      <c r="H22" s="22"/>
      <c r="I22" s="22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2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5.75" customHeight="1">
      <c r="A23" s="20" t="s">
        <v>27</v>
      </c>
      <c r="B23" s="9">
        <v>1</v>
      </c>
      <c r="C23" s="22">
        <v>1</v>
      </c>
      <c r="D23" s="9">
        <v>0</v>
      </c>
      <c r="E23" s="22">
        <v>1</v>
      </c>
      <c r="F23" s="22"/>
      <c r="G23" s="22">
        <v>1</v>
      </c>
      <c r="H23" s="22"/>
      <c r="I23" s="22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2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5" customHeight="1">
      <c r="A24" s="20" t="s">
        <v>28</v>
      </c>
      <c r="B24" s="9">
        <v>6</v>
      </c>
      <c r="C24" s="22">
        <v>5</v>
      </c>
      <c r="D24" s="9">
        <v>1</v>
      </c>
      <c r="E24" s="22"/>
      <c r="F24" s="22"/>
      <c r="G24" s="22"/>
      <c r="H24" s="22"/>
      <c r="I24" s="22">
        <v>1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9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s="26" customFormat="1" ht="15.75" customHeight="1">
      <c r="A25" s="20" t="s">
        <v>29</v>
      </c>
      <c r="B25" s="22">
        <v>8</v>
      </c>
      <c r="C25" s="22">
        <v>7</v>
      </c>
      <c r="D25" s="22">
        <v>1</v>
      </c>
      <c r="E25" s="22">
        <v>1</v>
      </c>
      <c r="F25" s="22">
        <v>0</v>
      </c>
      <c r="G25" s="22">
        <v>1</v>
      </c>
      <c r="H25" s="22">
        <v>0</v>
      </c>
      <c r="I25" s="22">
        <v>1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21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 ht="15.75" customHeight="1">
      <c r="A26" s="20" t="s">
        <v>30</v>
      </c>
      <c r="B26" s="9">
        <v>15</v>
      </c>
      <c r="C26" s="22">
        <v>15</v>
      </c>
      <c r="D26" s="9">
        <v>0</v>
      </c>
      <c r="E26" s="22"/>
      <c r="F26" s="22">
        <v>4</v>
      </c>
      <c r="G26" s="22"/>
      <c r="H26" s="22"/>
      <c r="I26" s="2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9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s="28" customFormat="1" ht="15.75" customHeight="1">
      <c r="A27" s="20" t="s">
        <v>31</v>
      </c>
      <c r="B27" s="22">
        <v>15</v>
      </c>
      <c r="C27" s="22">
        <v>15</v>
      </c>
      <c r="D27" s="22">
        <v>0</v>
      </c>
      <c r="E27" s="22">
        <v>0</v>
      </c>
      <c r="F27" s="22">
        <v>4</v>
      </c>
      <c r="G27" s="22">
        <v>0</v>
      </c>
      <c r="H27" s="22">
        <v>0</v>
      </c>
      <c r="I27" s="22">
        <v>0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21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</row>
    <row r="28" spans="1:41" s="28" customFormat="1" ht="15.75" customHeight="1">
      <c r="A28" s="20" t="s">
        <v>0</v>
      </c>
      <c r="B28" s="22">
        <v>110</v>
      </c>
      <c r="C28" s="22">
        <v>92</v>
      </c>
      <c r="D28" s="22">
        <v>18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21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</row>
    <row r="29" spans="1:41" ht="15">
      <c r="A29" s="23" t="s">
        <v>32</v>
      </c>
      <c r="B29" s="24">
        <v>126</v>
      </c>
      <c r="C29" s="24">
        <v>105</v>
      </c>
      <c r="D29" s="24">
        <v>21</v>
      </c>
      <c r="E29" s="24" t="s">
        <v>45</v>
      </c>
      <c r="F29" s="24" t="s">
        <v>45</v>
      </c>
      <c r="G29" s="24" t="s">
        <v>46</v>
      </c>
      <c r="H29" s="24">
        <v>8</v>
      </c>
      <c r="I29" s="24">
        <v>21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2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>
      <c r="A30" s="2"/>
      <c r="B30" s="2"/>
      <c r="C30" s="2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>
      <c r="A31" s="2"/>
      <c r="B31" s="2"/>
      <c r="C31" s="2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>
      <c r="A32" s="2"/>
      <c r="B32" s="2"/>
      <c r="C32" s="2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>
      <c r="A33" s="2"/>
      <c r="B33" s="2"/>
      <c r="C33" s="2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>
      <c r="A34" s="2"/>
      <c r="B34" s="2"/>
      <c r="C34" s="2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>
      <c r="A35" s="2"/>
      <c r="B35" s="2"/>
      <c r="C35" s="2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>
      <c r="A36" s="2"/>
      <c r="B36" s="2"/>
      <c r="C36" s="2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>
      <c r="A37" s="2"/>
      <c r="B37" s="2"/>
      <c r="C37" s="2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>
      <c r="A38" s="2"/>
      <c r="B38" s="2"/>
      <c r="C38" s="2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>
      <c r="A39" s="2"/>
      <c r="B39" s="2"/>
      <c r="C39" s="2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>
      <c r="A40" s="2"/>
      <c r="B40" s="2"/>
      <c r="C40" s="2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>
      <c r="A41" s="2"/>
      <c r="B41" s="2"/>
      <c r="C41" s="2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>
      <c r="A42" s="2"/>
      <c r="B42" s="2"/>
      <c r="C42" s="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>
      <c r="A43" s="2"/>
      <c r="B43" s="2"/>
      <c r="C43" s="2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>
      <c r="A44" s="2"/>
      <c r="B44" s="2"/>
      <c r="C44" s="2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>
      <c r="A45" s="2"/>
      <c r="B45" s="2"/>
      <c r="C45" s="2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>
      <c r="A46" s="2"/>
      <c r="B46" s="2"/>
      <c r="C46" s="2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>
      <c r="A47" s="2"/>
      <c r="B47" s="2"/>
      <c r="C47" s="2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5"/>
      <c r="P48" s="25"/>
      <c r="Q48" s="25"/>
      <c r="R48" s="25"/>
      <c r="S48" s="25"/>
      <c r="T48" s="25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5"/>
      <c r="P49" s="25"/>
      <c r="Q49" s="25"/>
      <c r="R49" s="25"/>
      <c r="S49" s="25"/>
      <c r="T49" s="25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5"/>
      <c r="P50" s="25"/>
      <c r="Q50" s="25"/>
      <c r="R50" s="25"/>
      <c r="S50" s="25"/>
      <c r="T50" s="25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5"/>
      <c r="P51" s="25"/>
      <c r="Q51" s="25"/>
      <c r="R51" s="25"/>
      <c r="S51" s="25"/>
      <c r="T51" s="25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5"/>
      <c r="P52" s="25"/>
      <c r="Q52" s="25"/>
      <c r="R52" s="25"/>
      <c r="S52" s="25"/>
      <c r="T52" s="25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5"/>
      <c r="P53" s="25"/>
      <c r="Q53" s="25"/>
      <c r="R53" s="25"/>
      <c r="S53" s="25"/>
      <c r="T53" s="25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5"/>
      <c r="P54" s="25"/>
      <c r="Q54" s="25"/>
      <c r="R54" s="25"/>
      <c r="S54" s="25"/>
      <c r="T54" s="25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5"/>
      <c r="P55" s="25"/>
      <c r="Q55" s="25"/>
      <c r="R55" s="25"/>
      <c r="S55" s="25"/>
      <c r="T55" s="25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</sheetData>
  <phoneticPr fontId="6" type="noConversion"/>
  <printOptions horizontalCentered="1"/>
  <pageMargins left="0" right="0" top="0" bottom="0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O58"/>
  <sheetViews>
    <sheetView workbookViewId="0">
      <selection activeCell="K19" sqref="K19"/>
    </sheetView>
  </sheetViews>
  <sheetFormatPr defaultRowHeight="12.75"/>
  <cols>
    <col min="1" max="1" width="54" customWidth="1"/>
    <col min="6" max="6" width="11.85546875" customWidth="1"/>
    <col min="7" max="7" width="10.42578125" customWidth="1"/>
    <col min="8" max="8" width="10.28515625" customWidth="1"/>
  </cols>
  <sheetData>
    <row r="1" spans="1:41" ht="15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15.75">
      <c r="A3" s="3" t="s">
        <v>48</v>
      </c>
      <c r="B3" s="2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ht="15.75">
      <c r="A4" s="3"/>
      <c r="B4" s="3"/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78.75">
      <c r="A5" s="5" t="s">
        <v>1</v>
      </c>
      <c r="B5" s="5" t="s">
        <v>2</v>
      </c>
      <c r="C5" s="5" t="s">
        <v>4</v>
      </c>
      <c r="D5" s="5" t="s">
        <v>5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6"/>
      <c r="K5" s="6"/>
      <c r="L5" s="7"/>
      <c r="M5" s="7"/>
      <c r="N5" s="7"/>
      <c r="O5" s="7"/>
      <c r="P5" s="7"/>
      <c r="Q5" s="7"/>
      <c r="R5" s="7"/>
      <c r="S5" s="7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6.5" customHeight="1">
      <c r="A6" s="8" t="s">
        <v>3</v>
      </c>
      <c r="B6" s="9">
        <v>1</v>
      </c>
      <c r="C6" s="9">
        <v>1</v>
      </c>
      <c r="D6" s="9">
        <v>0</v>
      </c>
      <c r="E6" s="10"/>
      <c r="F6" s="10"/>
      <c r="G6" s="10"/>
      <c r="H6" s="10"/>
      <c r="I6" s="10"/>
      <c r="J6" s="11"/>
      <c r="K6" s="11"/>
      <c r="L6" s="11"/>
      <c r="M6" s="11"/>
      <c r="N6" s="11"/>
      <c r="O6" s="11"/>
      <c r="P6" s="11"/>
      <c r="Q6" s="11"/>
      <c r="R6" s="11"/>
      <c r="S6" s="11"/>
      <c r="T6" s="3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30" customHeight="1">
      <c r="A7" s="8" t="s">
        <v>47</v>
      </c>
      <c r="B7" s="9">
        <v>5</v>
      </c>
      <c r="C7" s="9">
        <v>3</v>
      </c>
      <c r="D7" s="9">
        <v>2</v>
      </c>
      <c r="E7" s="12"/>
      <c r="F7" s="12"/>
      <c r="G7" s="12"/>
      <c r="H7" s="12"/>
      <c r="I7" s="12">
        <v>2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4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15" customHeight="1">
      <c r="A8" s="8" t="s">
        <v>6</v>
      </c>
      <c r="B8" s="9">
        <v>12</v>
      </c>
      <c r="C8" s="9">
        <v>9</v>
      </c>
      <c r="D8" s="9">
        <v>3</v>
      </c>
      <c r="E8" s="12"/>
      <c r="F8" s="12"/>
      <c r="G8" s="12"/>
      <c r="H8" s="12"/>
      <c r="I8" s="12">
        <v>3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17.25" customHeight="1">
      <c r="A9" s="8" t="s">
        <v>13</v>
      </c>
      <c r="B9" s="9">
        <v>1</v>
      </c>
      <c r="C9" s="9">
        <v>1</v>
      </c>
      <c r="D9" s="9">
        <v>0</v>
      </c>
      <c r="E9" s="12"/>
      <c r="F9" s="12"/>
      <c r="G9" s="12"/>
      <c r="H9" s="12"/>
      <c r="I9" s="12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4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s="26" customFormat="1" ht="15" customHeight="1">
      <c r="A10" s="29" t="s">
        <v>14</v>
      </c>
      <c r="B10" s="22">
        <f>B6+B7+B8+B9</f>
        <v>19</v>
      </c>
      <c r="C10" s="22">
        <f>C6+C7+C8+C9</f>
        <v>14</v>
      </c>
      <c r="D10" s="22">
        <f>D6+D7+D8+D9</f>
        <v>5</v>
      </c>
      <c r="E10" s="22"/>
      <c r="F10" s="22"/>
      <c r="G10" s="22"/>
      <c r="H10" s="22"/>
      <c r="I10" s="22">
        <v>5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</row>
    <row r="11" spans="1:41" ht="16.5" customHeight="1">
      <c r="A11" s="18" t="s">
        <v>24</v>
      </c>
      <c r="B11" s="9">
        <v>2</v>
      </c>
      <c r="C11" s="9">
        <v>0</v>
      </c>
      <c r="D11" s="9">
        <v>2</v>
      </c>
      <c r="E11" s="9"/>
      <c r="F11" s="9"/>
      <c r="G11" s="9"/>
      <c r="H11" s="9"/>
      <c r="I11" s="9">
        <v>2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4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5.75" customHeight="1">
      <c r="A12" s="18" t="s">
        <v>25</v>
      </c>
      <c r="B12" s="9">
        <v>6</v>
      </c>
      <c r="C12" s="9">
        <v>5</v>
      </c>
      <c r="D12" s="9">
        <v>1</v>
      </c>
      <c r="E12" s="12"/>
      <c r="F12" s="12"/>
      <c r="G12" s="12"/>
      <c r="H12" s="12"/>
      <c r="I12" s="9">
        <v>1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9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5.75" customHeight="1">
      <c r="A13" s="18" t="s">
        <v>50</v>
      </c>
      <c r="B13" s="9">
        <v>1</v>
      </c>
      <c r="C13" s="9">
        <v>1</v>
      </c>
      <c r="D13" s="9">
        <v>0</v>
      </c>
      <c r="E13" s="12"/>
      <c r="F13" s="12">
        <v>1</v>
      </c>
      <c r="G13" s="12"/>
      <c r="H13" s="12"/>
      <c r="I13" s="9">
        <v>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9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5.75" customHeight="1">
      <c r="A14" s="8" t="s">
        <v>16</v>
      </c>
      <c r="B14" s="9">
        <v>2</v>
      </c>
      <c r="C14" s="9">
        <v>2</v>
      </c>
      <c r="D14" s="9">
        <v>0</v>
      </c>
      <c r="E14" s="12">
        <v>1</v>
      </c>
      <c r="F14" s="12"/>
      <c r="G14" s="12">
        <v>1</v>
      </c>
      <c r="H14" s="12"/>
      <c r="I14" s="9">
        <v>0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9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6.5" customHeight="1">
      <c r="A15" s="8" t="s">
        <v>17</v>
      </c>
      <c r="B15" s="9">
        <v>3</v>
      </c>
      <c r="C15" s="9">
        <v>2</v>
      </c>
      <c r="D15" s="9">
        <v>1</v>
      </c>
      <c r="E15" s="12"/>
      <c r="F15" s="12">
        <v>1</v>
      </c>
      <c r="G15" s="12"/>
      <c r="H15" s="12"/>
      <c r="I15" s="9">
        <v>1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9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6.5" customHeight="1">
      <c r="A16" s="8" t="s">
        <v>15</v>
      </c>
      <c r="B16" s="9">
        <v>5</v>
      </c>
      <c r="C16" s="9">
        <v>5</v>
      </c>
      <c r="D16" s="9">
        <v>0</v>
      </c>
      <c r="E16" s="12">
        <v>1</v>
      </c>
      <c r="F16" s="12"/>
      <c r="G16" s="12">
        <v>1</v>
      </c>
      <c r="H16" s="12"/>
      <c r="I16" s="9">
        <v>0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9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5.75" customHeight="1">
      <c r="A17" s="8" t="s">
        <v>19</v>
      </c>
      <c r="B17" s="9">
        <v>8</v>
      </c>
      <c r="C17" s="9">
        <v>4</v>
      </c>
      <c r="D17" s="9">
        <v>4</v>
      </c>
      <c r="E17" s="12"/>
      <c r="F17" s="12"/>
      <c r="G17" s="12"/>
      <c r="H17" s="12"/>
      <c r="I17" s="9">
        <v>4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5" customHeight="1">
      <c r="A18" s="8" t="s">
        <v>18</v>
      </c>
      <c r="B18" s="9">
        <v>39</v>
      </c>
      <c r="C18" s="9">
        <v>36</v>
      </c>
      <c r="D18" s="9">
        <v>3</v>
      </c>
      <c r="E18" s="12"/>
      <c r="F18" s="12"/>
      <c r="G18" s="12"/>
      <c r="H18" s="12"/>
      <c r="I18" s="9">
        <v>3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4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5.75" customHeight="1">
      <c r="A19" s="8" t="s">
        <v>20</v>
      </c>
      <c r="B19" s="9">
        <v>4</v>
      </c>
      <c r="C19" s="9">
        <v>4</v>
      </c>
      <c r="D19" s="9">
        <v>0</v>
      </c>
      <c r="E19" s="12"/>
      <c r="F19" s="12">
        <v>2</v>
      </c>
      <c r="G19" s="12"/>
      <c r="H19" s="12"/>
      <c r="I19" s="9">
        <v>0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4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5.75" customHeight="1">
      <c r="A20" s="8" t="s">
        <v>21</v>
      </c>
      <c r="B20" s="9">
        <v>28</v>
      </c>
      <c r="C20" s="9">
        <v>26</v>
      </c>
      <c r="D20" s="9">
        <v>2</v>
      </c>
      <c r="E20" s="12">
        <v>2</v>
      </c>
      <c r="F20" s="12">
        <v>1</v>
      </c>
      <c r="G20" s="12">
        <v>2</v>
      </c>
      <c r="H20" s="12"/>
      <c r="I20" s="9">
        <v>2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4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5.75" customHeight="1">
      <c r="A21" s="8" t="s">
        <v>22</v>
      </c>
      <c r="B21" s="9">
        <v>20</v>
      </c>
      <c r="C21" s="9">
        <v>15</v>
      </c>
      <c r="D21" s="9">
        <v>5</v>
      </c>
      <c r="E21" s="12">
        <v>1</v>
      </c>
      <c r="F21" s="12">
        <v>2</v>
      </c>
      <c r="G21" s="12"/>
      <c r="H21" s="12">
        <v>1</v>
      </c>
      <c r="I21" s="9">
        <v>5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4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5.75" customHeight="1">
      <c r="A22" s="8" t="s">
        <v>51</v>
      </c>
      <c r="B22" s="9">
        <v>1</v>
      </c>
      <c r="C22" s="9">
        <v>1</v>
      </c>
      <c r="D22" s="9">
        <v>0</v>
      </c>
      <c r="E22" s="12">
        <v>2</v>
      </c>
      <c r="F22" s="12"/>
      <c r="G22" s="12">
        <v>2</v>
      </c>
      <c r="H22" s="12"/>
      <c r="I22" s="9">
        <v>0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4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s="26" customFormat="1" ht="15" customHeight="1">
      <c r="A23" s="20" t="s">
        <v>23</v>
      </c>
      <c r="B23" s="22">
        <f>SUM(B11:B22)</f>
        <v>119</v>
      </c>
      <c r="C23" s="22">
        <f>SUM(C11:C22)</f>
        <v>101</v>
      </c>
      <c r="D23" s="22">
        <f>SUM(D11:D22)</f>
        <v>18</v>
      </c>
      <c r="E23" s="22"/>
      <c r="F23" s="22"/>
      <c r="G23" s="22"/>
      <c r="H23" s="22"/>
      <c r="I23" s="22">
        <v>18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21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</row>
    <row r="24" spans="1:41" ht="15.75" customHeight="1">
      <c r="A24" s="20" t="s">
        <v>26</v>
      </c>
      <c r="B24" s="9">
        <v>1</v>
      </c>
      <c r="C24" s="22">
        <v>1</v>
      </c>
      <c r="D24" s="9">
        <v>0</v>
      </c>
      <c r="E24" s="22"/>
      <c r="F24" s="22"/>
      <c r="G24" s="22"/>
      <c r="H24" s="22"/>
      <c r="I24" s="22">
        <v>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2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5.75" customHeight="1">
      <c r="A25" s="20" t="s">
        <v>27</v>
      </c>
      <c r="B25" s="9">
        <v>1</v>
      </c>
      <c r="C25" s="22">
        <v>1</v>
      </c>
      <c r="D25" s="9">
        <v>0</v>
      </c>
      <c r="E25" s="22"/>
      <c r="F25" s="22"/>
      <c r="G25" s="22"/>
      <c r="H25" s="22"/>
      <c r="I25" s="22">
        <v>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2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5" customHeight="1">
      <c r="A26" s="20" t="s">
        <v>28</v>
      </c>
      <c r="B26" s="9">
        <v>6</v>
      </c>
      <c r="C26" s="22">
        <v>5</v>
      </c>
      <c r="D26" s="9">
        <v>1</v>
      </c>
      <c r="E26" s="22"/>
      <c r="F26" s="22"/>
      <c r="G26" s="22"/>
      <c r="H26" s="22"/>
      <c r="I26" s="22">
        <v>1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9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s="26" customFormat="1" ht="15.75" customHeight="1">
      <c r="A27" s="20" t="s">
        <v>29</v>
      </c>
      <c r="B27" s="22">
        <f>SUM(B24:B26)</f>
        <v>8</v>
      </c>
      <c r="C27" s="22">
        <f>SUM(C24:C26)</f>
        <v>7</v>
      </c>
      <c r="D27" s="22">
        <f>SUM(D24:D26)</f>
        <v>1</v>
      </c>
      <c r="E27" s="22"/>
      <c r="F27" s="22"/>
      <c r="G27" s="22"/>
      <c r="H27" s="22"/>
      <c r="I27" s="22">
        <v>1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21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</row>
    <row r="28" spans="1:41" s="26" customFormat="1" ht="15.75" customHeight="1">
      <c r="A28" s="20" t="s">
        <v>49</v>
      </c>
      <c r="B28" s="22">
        <v>1</v>
      </c>
      <c r="C28" s="22">
        <v>1</v>
      </c>
      <c r="D28" s="22">
        <v>0</v>
      </c>
      <c r="E28" s="22"/>
      <c r="F28" s="22"/>
      <c r="G28" s="22"/>
      <c r="H28" s="22"/>
      <c r="I28" s="22">
        <v>0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2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</row>
    <row r="29" spans="1:41" ht="15.75" customHeight="1">
      <c r="A29" s="20" t="s">
        <v>30</v>
      </c>
      <c r="B29" s="9">
        <v>13</v>
      </c>
      <c r="C29" s="22">
        <v>12</v>
      </c>
      <c r="D29" s="9">
        <v>1</v>
      </c>
      <c r="E29" s="22"/>
      <c r="F29" s="22"/>
      <c r="G29" s="22"/>
      <c r="H29" s="22"/>
      <c r="I29" s="22">
        <v>1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9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s="26" customFormat="1" ht="15.75" customHeight="1">
      <c r="A30" s="20" t="s">
        <v>31</v>
      </c>
      <c r="B30" s="22">
        <v>14</v>
      </c>
      <c r="C30" s="22">
        <v>13</v>
      </c>
      <c r="D30" s="22">
        <v>1</v>
      </c>
      <c r="E30" s="22"/>
      <c r="F30" s="22"/>
      <c r="G30" s="22"/>
      <c r="H30" s="22"/>
      <c r="I30" s="22">
        <v>1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2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</row>
    <row r="31" spans="1:41" s="26" customFormat="1" ht="15.75" customHeight="1">
      <c r="A31" s="20" t="s">
        <v>0</v>
      </c>
      <c r="B31" s="22">
        <f>B23+B27+B30</f>
        <v>141</v>
      </c>
      <c r="C31" s="22">
        <f>C23+C27+C30</f>
        <v>121</v>
      </c>
      <c r="D31" s="22">
        <f>D23+D27+D30</f>
        <v>20</v>
      </c>
      <c r="E31" s="22"/>
      <c r="F31" s="22"/>
      <c r="G31" s="22"/>
      <c r="H31" s="22"/>
      <c r="I31" s="22">
        <v>20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21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</row>
    <row r="32" spans="1:41" ht="15">
      <c r="A32" s="23" t="s">
        <v>32</v>
      </c>
      <c r="B32" s="24">
        <f>B10+B31</f>
        <v>160</v>
      </c>
      <c r="C32" s="24">
        <f>C10+C31</f>
        <v>135</v>
      </c>
      <c r="D32" s="24">
        <f>D10+D31</f>
        <v>25</v>
      </c>
      <c r="E32" s="24">
        <v>7</v>
      </c>
      <c r="F32" s="24">
        <v>7</v>
      </c>
      <c r="G32" s="24">
        <v>6</v>
      </c>
      <c r="H32" s="24">
        <v>1</v>
      </c>
      <c r="I32" s="24">
        <v>25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21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>
      <c r="A33" s="2"/>
      <c r="B33" s="2"/>
      <c r="C33" s="2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>
      <c r="A34" s="2"/>
      <c r="B34" s="2"/>
      <c r="C34" s="2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>
      <c r="A35" s="2"/>
      <c r="B35" s="2"/>
      <c r="C35" s="2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>
      <c r="A36" s="2"/>
      <c r="B36" s="2"/>
      <c r="C36" s="2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>
      <c r="A37" s="2"/>
      <c r="B37" s="2"/>
      <c r="C37" s="2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>
      <c r="A38" s="2"/>
      <c r="B38" s="2"/>
      <c r="C38" s="2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>
      <c r="A39" s="2"/>
      <c r="B39" s="2"/>
      <c r="C39" s="2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>
      <c r="A40" s="2"/>
      <c r="B40" s="2"/>
      <c r="C40" s="2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>
      <c r="A41" s="2"/>
      <c r="B41" s="2"/>
      <c r="C41" s="2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>
      <c r="A42" s="2"/>
      <c r="B42" s="2"/>
      <c r="C42" s="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>
      <c r="A43" s="2"/>
      <c r="B43" s="2"/>
      <c r="C43" s="2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>
      <c r="A44" s="2"/>
      <c r="B44" s="2"/>
      <c r="C44" s="2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>
      <c r="A45" s="2"/>
      <c r="B45" s="2"/>
      <c r="C45" s="2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>
      <c r="A46" s="2"/>
      <c r="B46" s="2"/>
      <c r="C46" s="2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>
      <c r="A47" s="2"/>
      <c r="B47" s="2"/>
      <c r="C47" s="2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>
      <c r="A48" s="2"/>
      <c r="B48" s="2"/>
      <c r="C48" s="2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>
      <c r="A49" s="2"/>
      <c r="B49" s="2"/>
      <c r="C49" s="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>
      <c r="A50" s="2"/>
      <c r="B50" s="2"/>
      <c r="C50" s="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5"/>
      <c r="P51" s="25"/>
      <c r="Q51" s="25"/>
      <c r="R51" s="25"/>
      <c r="S51" s="25"/>
      <c r="T51" s="25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5"/>
      <c r="P52" s="25"/>
      <c r="Q52" s="25"/>
      <c r="R52" s="25"/>
      <c r="S52" s="25"/>
      <c r="T52" s="25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5"/>
      <c r="P53" s="25"/>
      <c r="Q53" s="25"/>
      <c r="R53" s="25"/>
      <c r="S53" s="25"/>
      <c r="T53" s="25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5"/>
      <c r="P54" s="25"/>
      <c r="Q54" s="25"/>
      <c r="R54" s="25"/>
      <c r="S54" s="25"/>
      <c r="T54" s="25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5"/>
      <c r="P55" s="25"/>
      <c r="Q55" s="25"/>
      <c r="R55" s="25"/>
      <c r="S55" s="25"/>
      <c r="T55" s="25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5"/>
      <c r="P56" s="25"/>
      <c r="Q56" s="25"/>
      <c r="R56" s="25"/>
      <c r="S56" s="25"/>
      <c r="T56" s="25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5"/>
      <c r="P57" s="25"/>
      <c r="Q57" s="25"/>
      <c r="R57" s="25"/>
      <c r="S57" s="25"/>
      <c r="T57" s="25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5"/>
      <c r="P58" s="25"/>
      <c r="Q58" s="25"/>
      <c r="R58" s="25"/>
      <c r="S58" s="25"/>
      <c r="T58" s="25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</sheetData>
  <pageMargins left="0.7" right="0.7" top="0.2" bottom="0.2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O55"/>
  <sheetViews>
    <sheetView workbookViewId="0">
      <selection sqref="A1:IV65536"/>
    </sheetView>
  </sheetViews>
  <sheetFormatPr defaultRowHeight="12.75"/>
  <cols>
    <col min="1" max="1" width="54" customWidth="1"/>
    <col min="6" max="6" width="11.85546875" customWidth="1"/>
    <col min="7" max="7" width="10.42578125" customWidth="1"/>
    <col min="8" max="8" width="10.28515625" customWidth="1"/>
  </cols>
  <sheetData>
    <row r="1" spans="1:41" ht="15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15.75">
      <c r="A3" s="3" t="s">
        <v>33</v>
      </c>
      <c r="B3" s="2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ht="15.75">
      <c r="A4" s="3"/>
      <c r="B4" s="3"/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78.75">
      <c r="A5" s="5" t="s">
        <v>1</v>
      </c>
      <c r="B5" s="5" t="s">
        <v>2</v>
      </c>
      <c r="C5" s="5" t="s">
        <v>4</v>
      </c>
      <c r="D5" s="5" t="s">
        <v>5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6"/>
      <c r="K5" s="6"/>
      <c r="L5" s="7"/>
      <c r="M5" s="7"/>
      <c r="N5" s="7"/>
      <c r="O5" s="7"/>
      <c r="P5" s="7"/>
      <c r="Q5" s="7"/>
      <c r="R5" s="7"/>
      <c r="S5" s="7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16.5" customHeight="1">
      <c r="A6" s="8" t="s">
        <v>3</v>
      </c>
      <c r="B6" s="9">
        <v>1</v>
      </c>
      <c r="C6" s="9">
        <v>1</v>
      </c>
      <c r="D6" s="9">
        <v>0</v>
      </c>
      <c r="E6" s="10"/>
      <c r="F6" s="10"/>
      <c r="G6" s="10"/>
      <c r="H6" s="10"/>
      <c r="I6" s="10"/>
      <c r="J6" s="11"/>
      <c r="K6" s="11"/>
      <c r="L6" s="11"/>
      <c r="M6" s="11"/>
      <c r="N6" s="11"/>
      <c r="O6" s="11"/>
      <c r="P6" s="11"/>
      <c r="Q6" s="11"/>
      <c r="R6" s="11"/>
      <c r="S6" s="11"/>
      <c r="T6" s="3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30" customHeight="1">
      <c r="A7" s="8" t="s">
        <v>47</v>
      </c>
      <c r="B7" s="9">
        <v>4</v>
      </c>
      <c r="C7" s="9">
        <v>2</v>
      </c>
      <c r="D7" s="9">
        <v>2</v>
      </c>
      <c r="E7" s="12"/>
      <c r="F7" s="12"/>
      <c r="G7" s="12"/>
      <c r="H7" s="12"/>
      <c r="I7" s="12">
        <v>2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4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15" customHeight="1">
      <c r="A8" s="8" t="s">
        <v>6</v>
      </c>
      <c r="B8" s="9">
        <v>10</v>
      </c>
      <c r="C8" s="9">
        <v>9</v>
      </c>
      <c r="D8" s="9">
        <v>1</v>
      </c>
      <c r="E8" s="12"/>
      <c r="F8" s="12"/>
      <c r="G8" s="12"/>
      <c r="H8" s="12"/>
      <c r="I8" s="12">
        <v>1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17.25" customHeight="1">
      <c r="A9" s="8" t="s">
        <v>13</v>
      </c>
      <c r="B9" s="9">
        <v>1</v>
      </c>
      <c r="C9" s="9">
        <v>1</v>
      </c>
      <c r="D9" s="9">
        <v>0</v>
      </c>
      <c r="E9" s="12"/>
      <c r="F9" s="12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4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s="26" customFormat="1" ht="15" customHeight="1">
      <c r="A10" s="29" t="s">
        <v>14</v>
      </c>
      <c r="B10" s="22">
        <f>B6+B7+B8+B9</f>
        <v>16</v>
      </c>
      <c r="C10" s="22">
        <f t="shared" ref="C10:I10" si="0">C6+C7+C8+C9</f>
        <v>13</v>
      </c>
      <c r="D10" s="22">
        <f t="shared" si="0"/>
        <v>3</v>
      </c>
      <c r="E10" s="22">
        <f t="shared" si="0"/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3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</row>
    <row r="11" spans="1:41" ht="16.5" customHeight="1">
      <c r="A11" s="18" t="s">
        <v>24</v>
      </c>
      <c r="B11" s="9">
        <v>2</v>
      </c>
      <c r="C11" s="9">
        <v>1</v>
      </c>
      <c r="D11" s="9">
        <v>1</v>
      </c>
      <c r="E11" s="9"/>
      <c r="F11" s="9">
        <v>1</v>
      </c>
      <c r="G11" s="9"/>
      <c r="H11" s="9"/>
      <c r="I11" s="9">
        <v>1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4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5.75" customHeight="1">
      <c r="A12" s="18" t="s">
        <v>25</v>
      </c>
      <c r="B12" s="9">
        <v>5</v>
      </c>
      <c r="C12" s="9">
        <v>4</v>
      </c>
      <c r="D12" s="9">
        <v>1</v>
      </c>
      <c r="E12" s="12">
        <v>1</v>
      </c>
      <c r="F12" s="12"/>
      <c r="G12" s="12">
        <v>1</v>
      </c>
      <c r="H12" s="12"/>
      <c r="I12" s="9">
        <v>1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9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5.75" customHeight="1">
      <c r="A13" s="8" t="s">
        <v>16</v>
      </c>
      <c r="B13" s="9">
        <v>2</v>
      </c>
      <c r="C13" s="9">
        <v>2</v>
      </c>
      <c r="D13" s="9">
        <v>0</v>
      </c>
      <c r="E13" s="12"/>
      <c r="F13" s="12">
        <v>2</v>
      </c>
      <c r="G13" s="12"/>
      <c r="H13" s="12"/>
      <c r="I13" s="9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9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6.5" customHeight="1">
      <c r="A14" s="8" t="s">
        <v>17</v>
      </c>
      <c r="B14" s="9">
        <v>3</v>
      </c>
      <c r="C14" s="9">
        <v>3</v>
      </c>
      <c r="D14" s="9">
        <v>0</v>
      </c>
      <c r="E14" s="12">
        <v>2</v>
      </c>
      <c r="F14" s="12">
        <v>3</v>
      </c>
      <c r="G14" s="12"/>
      <c r="H14" s="12">
        <v>2</v>
      </c>
      <c r="I14" s="9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9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6.5" customHeight="1">
      <c r="A15" s="8" t="s">
        <v>15</v>
      </c>
      <c r="B15" s="9">
        <v>4</v>
      </c>
      <c r="C15" s="9">
        <v>3</v>
      </c>
      <c r="D15" s="9">
        <v>1</v>
      </c>
      <c r="E15" s="12">
        <v>3</v>
      </c>
      <c r="F15" s="12"/>
      <c r="G15" s="12">
        <v>2</v>
      </c>
      <c r="H15" s="12">
        <v>1</v>
      </c>
      <c r="I15" s="9">
        <v>1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9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5.75" customHeight="1">
      <c r="A16" s="8" t="s">
        <v>19</v>
      </c>
      <c r="B16" s="9">
        <v>7</v>
      </c>
      <c r="C16" s="9">
        <v>7</v>
      </c>
      <c r="D16" s="9">
        <v>0</v>
      </c>
      <c r="E16" s="12"/>
      <c r="F16" s="12">
        <v>6</v>
      </c>
      <c r="G16" s="12"/>
      <c r="H16" s="12"/>
      <c r="I16" s="9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5" customHeight="1">
      <c r="A17" s="8" t="s">
        <v>18</v>
      </c>
      <c r="B17" s="9">
        <v>34</v>
      </c>
      <c r="C17" s="9">
        <v>26</v>
      </c>
      <c r="D17" s="9">
        <v>8</v>
      </c>
      <c r="E17" s="12">
        <v>10</v>
      </c>
      <c r="F17" s="12"/>
      <c r="G17" s="12">
        <v>7</v>
      </c>
      <c r="H17" s="12">
        <v>3</v>
      </c>
      <c r="I17" s="9">
        <v>8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5.75" customHeight="1">
      <c r="A18" s="8" t="s">
        <v>20</v>
      </c>
      <c r="B18" s="9">
        <v>9</v>
      </c>
      <c r="C18" s="9">
        <v>8</v>
      </c>
      <c r="D18" s="9">
        <v>1</v>
      </c>
      <c r="E18" s="12"/>
      <c r="F18" s="12">
        <v>5</v>
      </c>
      <c r="G18" s="12"/>
      <c r="H18" s="12"/>
      <c r="I18" s="9">
        <v>1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4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5.75" customHeight="1">
      <c r="A19" s="8" t="s">
        <v>21</v>
      </c>
      <c r="B19" s="9">
        <v>12</v>
      </c>
      <c r="C19" s="9">
        <v>9</v>
      </c>
      <c r="D19" s="9">
        <v>3</v>
      </c>
      <c r="E19" s="12">
        <v>5</v>
      </c>
      <c r="F19" s="12">
        <v>4</v>
      </c>
      <c r="G19" s="12">
        <v>5</v>
      </c>
      <c r="H19" s="12"/>
      <c r="I19" s="9">
        <v>3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4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5.75" customHeight="1">
      <c r="A20" s="8" t="s">
        <v>22</v>
      </c>
      <c r="B20" s="9">
        <v>9</v>
      </c>
      <c r="C20" s="9">
        <v>7</v>
      </c>
      <c r="D20" s="9">
        <v>2</v>
      </c>
      <c r="E20" s="12">
        <v>7</v>
      </c>
      <c r="F20" s="12">
        <v>4</v>
      </c>
      <c r="G20" s="12">
        <v>5</v>
      </c>
      <c r="H20" s="12">
        <v>2</v>
      </c>
      <c r="I20" s="9">
        <v>2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4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s="26" customFormat="1" ht="15" customHeight="1">
      <c r="A21" s="20" t="s">
        <v>23</v>
      </c>
      <c r="B21" s="22">
        <f>SUM(B11:B20)</f>
        <v>87</v>
      </c>
      <c r="C21" s="22">
        <f t="shared" ref="C21:I21" si="1">SUM(C11:C20)</f>
        <v>70</v>
      </c>
      <c r="D21" s="22">
        <f t="shared" si="1"/>
        <v>17</v>
      </c>
      <c r="E21" s="22">
        <f t="shared" si="1"/>
        <v>28</v>
      </c>
      <c r="F21" s="22">
        <f t="shared" si="1"/>
        <v>25</v>
      </c>
      <c r="G21" s="22">
        <f t="shared" si="1"/>
        <v>20</v>
      </c>
      <c r="H21" s="22">
        <f t="shared" si="1"/>
        <v>8</v>
      </c>
      <c r="I21" s="22">
        <f t="shared" si="1"/>
        <v>17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21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</row>
    <row r="22" spans="1:41" ht="15.75" customHeight="1">
      <c r="A22" s="20" t="s">
        <v>26</v>
      </c>
      <c r="B22" s="9">
        <v>1</v>
      </c>
      <c r="C22" s="22">
        <v>1</v>
      </c>
      <c r="D22" s="9">
        <v>0</v>
      </c>
      <c r="E22" s="22"/>
      <c r="F22" s="22"/>
      <c r="G22" s="22"/>
      <c r="H22" s="22"/>
      <c r="I22" s="22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2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5.75" customHeight="1">
      <c r="A23" s="20" t="s">
        <v>27</v>
      </c>
      <c r="B23" s="9">
        <v>1</v>
      </c>
      <c r="C23" s="22">
        <v>1</v>
      </c>
      <c r="D23" s="9">
        <v>0</v>
      </c>
      <c r="E23" s="22">
        <v>1</v>
      </c>
      <c r="F23" s="22"/>
      <c r="G23" s="22">
        <v>1</v>
      </c>
      <c r="H23" s="22"/>
      <c r="I23" s="22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2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5" customHeight="1">
      <c r="A24" s="20" t="s">
        <v>28</v>
      </c>
      <c r="B24" s="9">
        <v>6</v>
      </c>
      <c r="C24" s="22">
        <v>5</v>
      </c>
      <c r="D24" s="9">
        <v>1</v>
      </c>
      <c r="E24" s="22"/>
      <c r="F24" s="22"/>
      <c r="G24" s="22"/>
      <c r="H24" s="22"/>
      <c r="I24" s="22">
        <v>1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9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s="26" customFormat="1" ht="15.75" customHeight="1">
      <c r="A25" s="20" t="s">
        <v>29</v>
      </c>
      <c r="B25" s="22">
        <f>SUM(B22:B24)</f>
        <v>8</v>
      </c>
      <c r="C25" s="22">
        <f t="shared" ref="C25:I25" si="2">SUM(C22:C24)</f>
        <v>7</v>
      </c>
      <c r="D25" s="22">
        <f t="shared" si="2"/>
        <v>1</v>
      </c>
      <c r="E25" s="22">
        <f t="shared" si="2"/>
        <v>1</v>
      </c>
      <c r="F25" s="22">
        <f t="shared" si="2"/>
        <v>0</v>
      </c>
      <c r="G25" s="22">
        <f t="shared" si="2"/>
        <v>1</v>
      </c>
      <c r="H25" s="22">
        <f t="shared" si="2"/>
        <v>0</v>
      </c>
      <c r="I25" s="22">
        <f t="shared" si="2"/>
        <v>1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21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 ht="15.75" customHeight="1">
      <c r="A26" s="20" t="s">
        <v>30</v>
      </c>
      <c r="B26" s="9">
        <v>15</v>
      </c>
      <c r="C26" s="22">
        <v>15</v>
      </c>
      <c r="D26" s="9">
        <v>0</v>
      </c>
      <c r="E26" s="22"/>
      <c r="F26" s="22">
        <v>4</v>
      </c>
      <c r="G26" s="22"/>
      <c r="H26" s="22"/>
      <c r="I26" s="2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9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s="26" customFormat="1" ht="15.75" customHeight="1">
      <c r="A27" s="20" t="s">
        <v>31</v>
      </c>
      <c r="B27" s="22">
        <f>B26</f>
        <v>15</v>
      </c>
      <c r="C27" s="22">
        <f t="shared" ref="C27:I27" si="3">C26</f>
        <v>15</v>
      </c>
      <c r="D27" s="22">
        <f t="shared" si="3"/>
        <v>0</v>
      </c>
      <c r="E27" s="22">
        <f t="shared" si="3"/>
        <v>0</v>
      </c>
      <c r="F27" s="22">
        <f t="shared" si="3"/>
        <v>4</v>
      </c>
      <c r="G27" s="22">
        <f t="shared" si="3"/>
        <v>0</v>
      </c>
      <c r="H27" s="22">
        <f t="shared" si="3"/>
        <v>0</v>
      </c>
      <c r="I27" s="22">
        <f t="shared" si="3"/>
        <v>0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21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</row>
    <row r="28" spans="1:41" s="26" customFormat="1" ht="15.75" customHeight="1">
      <c r="A28" s="20" t="s">
        <v>0</v>
      </c>
      <c r="B28" s="22">
        <f>B21+B25+B27</f>
        <v>110</v>
      </c>
      <c r="C28" s="22">
        <f t="shared" ref="C28:H28" si="4">C21+C25+C27</f>
        <v>92</v>
      </c>
      <c r="D28" s="22">
        <f t="shared" si="4"/>
        <v>18</v>
      </c>
      <c r="E28" s="22">
        <f t="shared" si="4"/>
        <v>29</v>
      </c>
      <c r="F28" s="22">
        <f t="shared" si="4"/>
        <v>29</v>
      </c>
      <c r="G28" s="22">
        <f t="shared" si="4"/>
        <v>21</v>
      </c>
      <c r="H28" s="22">
        <f t="shared" si="4"/>
        <v>8</v>
      </c>
      <c r="I28" s="22">
        <f>I21+I25+I27</f>
        <v>18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2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</row>
    <row r="29" spans="1:41" ht="15">
      <c r="A29" s="23" t="s">
        <v>32</v>
      </c>
      <c r="B29" s="24">
        <f>B10+B28</f>
        <v>126</v>
      </c>
      <c r="C29" s="24">
        <f t="shared" ref="C29:I29" si="5">C10+C28</f>
        <v>105</v>
      </c>
      <c r="D29" s="24">
        <f t="shared" si="5"/>
        <v>21</v>
      </c>
      <c r="E29" s="24">
        <f t="shared" si="5"/>
        <v>29</v>
      </c>
      <c r="F29" s="24">
        <f t="shared" si="5"/>
        <v>29</v>
      </c>
      <c r="G29" s="24">
        <f t="shared" si="5"/>
        <v>21</v>
      </c>
      <c r="H29" s="24">
        <f t="shared" si="5"/>
        <v>8</v>
      </c>
      <c r="I29" s="24">
        <f t="shared" si="5"/>
        <v>21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2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>
      <c r="A30" s="2"/>
      <c r="B30" s="2"/>
      <c r="C30" s="2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>
      <c r="A31" s="2"/>
      <c r="B31" s="2"/>
      <c r="C31" s="2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>
      <c r="A32" s="2"/>
      <c r="B32" s="2"/>
      <c r="C32" s="2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>
      <c r="A33" s="2"/>
      <c r="B33" s="2"/>
      <c r="C33" s="2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>
      <c r="A34" s="2"/>
      <c r="B34" s="2"/>
      <c r="C34" s="2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>
      <c r="A35" s="2"/>
      <c r="B35" s="2"/>
      <c r="C35" s="2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>
      <c r="A36" s="2"/>
      <c r="B36" s="2"/>
      <c r="C36" s="2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>
      <c r="A37" s="2"/>
      <c r="B37" s="2"/>
      <c r="C37" s="2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>
      <c r="A38" s="2"/>
      <c r="B38" s="2"/>
      <c r="C38" s="2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>
      <c r="A39" s="2"/>
      <c r="B39" s="2"/>
      <c r="C39" s="2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>
      <c r="A40" s="2"/>
      <c r="B40" s="2"/>
      <c r="C40" s="2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>
      <c r="A41" s="2"/>
      <c r="B41" s="2"/>
      <c r="C41" s="2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>
      <c r="A42" s="2"/>
      <c r="B42" s="2"/>
      <c r="C42" s="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>
      <c r="A43" s="2"/>
      <c r="B43" s="2"/>
      <c r="C43" s="2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>
      <c r="A44" s="2"/>
      <c r="B44" s="2"/>
      <c r="C44" s="2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>
      <c r="A45" s="2"/>
      <c r="B45" s="2"/>
      <c r="C45" s="2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>
      <c r="A46" s="2"/>
      <c r="B46" s="2"/>
      <c r="C46" s="2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>
      <c r="A47" s="2"/>
      <c r="B47" s="2"/>
      <c r="C47" s="2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5"/>
      <c r="P48" s="25"/>
      <c r="Q48" s="25"/>
      <c r="R48" s="25"/>
      <c r="S48" s="25"/>
      <c r="T48" s="25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5"/>
      <c r="P49" s="25"/>
      <c r="Q49" s="25"/>
      <c r="R49" s="25"/>
      <c r="S49" s="25"/>
      <c r="T49" s="25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5"/>
      <c r="P50" s="25"/>
      <c r="Q50" s="25"/>
      <c r="R50" s="25"/>
      <c r="S50" s="25"/>
      <c r="T50" s="25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5"/>
      <c r="P51" s="25"/>
      <c r="Q51" s="25"/>
      <c r="R51" s="25"/>
      <c r="S51" s="25"/>
      <c r="T51" s="25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5"/>
      <c r="P52" s="25"/>
      <c r="Q52" s="25"/>
      <c r="R52" s="25"/>
      <c r="S52" s="25"/>
      <c r="T52" s="25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5"/>
      <c r="P53" s="25"/>
      <c r="Q53" s="25"/>
      <c r="R53" s="25"/>
      <c r="S53" s="25"/>
      <c r="T53" s="25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5"/>
      <c r="P54" s="25"/>
      <c r="Q54" s="25"/>
      <c r="R54" s="25"/>
      <c r="S54" s="25"/>
      <c r="T54" s="25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5"/>
      <c r="P55" s="25"/>
      <c r="Q55" s="25"/>
      <c r="R55" s="25"/>
      <c r="S55" s="25"/>
      <c r="T55" s="25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</sheetData>
  <phoneticPr fontId="6" type="noConversion"/>
  <printOptions horizontalCentered="1"/>
  <pageMargins left="0" right="0" top="0" bottom="0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6"/>
  <sheetViews>
    <sheetView workbookViewId="0">
      <selection sqref="A1:J34"/>
    </sheetView>
  </sheetViews>
  <sheetFormatPr defaultRowHeight="12.75"/>
  <cols>
    <col min="1" max="1" width="43.42578125" customWidth="1"/>
    <col min="2" max="2" width="12.5703125" customWidth="1"/>
    <col min="3" max="3" width="11" customWidth="1"/>
    <col min="4" max="4" width="10.42578125" customWidth="1"/>
    <col min="5" max="5" width="11" customWidth="1"/>
    <col min="6" max="6" width="12.85546875" customWidth="1"/>
    <col min="7" max="7" width="11.42578125" customWidth="1"/>
    <col min="8" max="8" width="11.5703125" customWidth="1"/>
    <col min="9" max="9" width="13.7109375" customWidth="1"/>
  </cols>
  <sheetData>
    <row r="1" spans="1:9" ht="15">
      <c r="A1" s="40" t="s">
        <v>55</v>
      </c>
      <c r="B1" s="39"/>
      <c r="C1" s="40"/>
      <c r="D1" s="40"/>
      <c r="E1" s="40"/>
      <c r="F1" s="40"/>
      <c r="G1" s="40"/>
      <c r="H1" s="40"/>
      <c r="I1" s="40"/>
    </row>
    <row r="2" spans="1:9" ht="7.5" customHeight="1">
      <c r="B2" s="3"/>
      <c r="C2" s="3"/>
      <c r="D2" s="3"/>
      <c r="E2" s="3"/>
      <c r="F2" s="3"/>
      <c r="G2" s="3"/>
      <c r="H2" s="3"/>
      <c r="I2" s="4"/>
    </row>
    <row r="3" spans="1:9" ht="60.75" customHeight="1">
      <c r="A3" s="48" t="s">
        <v>1</v>
      </c>
      <c r="B3" s="48" t="s">
        <v>2</v>
      </c>
      <c r="C3" s="48" t="s">
        <v>4</v>
      </c>
      <c r="D3" s="48" t="s">
        <v>5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11</v>
      </c>
    </row>
    <row r="4" spans="1:9" ht="15" customHeight="1">
      <c r="A4" s="30" t="s">
        <v>3</v>
      </c>
      <c r="B4" s="31">
        <v>1</v>
      </c>
      <c r="C4" s="31">
        <v>1</v>
      </c>
      <c r="D4" s="31">
        <v>0</v>
      </c>
      <c r="E4" s="32"/>
      <c r="F4" s="32"/>
      <c r="G4" s="32"/>
      <c r="H4" s="32"/>
      <c r="I4" s="32">
        <v>0</v>
      </c>
    </row>
    <row r="5" spans="1:9" ht="12.75" customHeight="1">
      <c r="A5" s="30" t="s">
        <v>57</v>
      </c>
      <c r="B5" s="31">
        <v>4</v>
      </c>
      <c r="C5" s="31">
        <v>3</v>
      </c>
      <c r="D5" s="31">
        <v>1</v>
      </c>
      <c r="E5" s="33"/>
      <c r="F5" s="33"/>
      <c r="G5" s="33"/>
      <c r="H5" s="33"/>
      <c r="I5" s="33">
        <v>1</v>
      </c>
    </row>
    <row r="6" spans="1:9" ht="13.5" customHeight="1">
      <c r="A6" s="30" t="s">
        <v>6</v>
      </c>
      <c r="B6" s="31">
        <v>9</v>
      </c>
      <c r="C6" s="31">
        <v>6</v>
      </c>
      <c r="D6" s="31">
        <v>3</v>
      </c>
      <c r="E6" s="33"/>
      <c r="F6" s="33"/>
      <c r="G6" s="33"/>
      <c r="H6" s="33"/>
      <c r="I6" s="33">
        <v>3</v>
      </c>
    </row>
    <row r="7" spans="1:9" ht="13.5" customHeight="1">
      <c r="A7" s="30" t="s">
        <v>52</v>
      </c>
      <c r="B7" s="31">
        <v>1</v>
      </c>
      <c r="C7" s="31">
        <v>0</v>
      </c>
      <c r="D7" s="31">
        <v>1</v>
      </c>
      <c r="E7" s="33"/>
      <c r="F7" s="33"/>
      <c r="G7" s="33"/>
      <c r="H7" s="33"/>
      <c r="I7" s="33">
        <v>1</v>
      </c>
    </row>
    <row r="8" spans="1:9" ht="15" customHeight="1">
      <c r="A8" s="30" t="s">
        <v>56</v>
      </c>
      <c r="B8" s="31">
        <v>1</v>
      </c>
      <c r="C8" s="31">
        <v>1</v>
      </c>
      <c r="D8" s="31">
        <v>0</v>
      </c>
      <c r="E8" s="33"/>
      <c r="F8" s="33"/>
      <c r="G8" s="33"/>
      <c r="H8" s="33"/>
      <c r="I8" s="33">
        <v>0</v>
      </c>
    </row>
    <row r="9" spans="1:9" s="43" customFormat="1">
      <c r="A9" s="41" t="s">
        <v>14</v>
      </c>
      <c r="B9" s="42">
        <f>B4+B5+B6+B7+B8</f>
        <v>16</v>
      </c>
      <c r="C9" s="42">
        <f>C4+C5+C6+C8</f>
        <v>11</v>
      </c>
      <c r="D9" s="42">
        <v>5</v>
      </c>
      <c r="E9" s="42"/>
      <c r="F9" s="42"/>
      <c r="G9" s="42"/>
      <c r="H9" s="42"/>
      <c r="I9" s="42">
        <f>SUM(I4:I8)</f>
        <v>5</v>
      </c>
    </row>
    <row r="10" spans="1:9">
      <c r="A10" s="35" t="s">
        <v>24</v>
      </c>
      <c r="B10" s="31">
        <v>1</v>
      </c>
      <c r="C10" s="31">
        <v>0</v>
      </c>
      <c r="D10" s="31">
        <v>1</v>
      </c>
      <c r="E10" s="31"/>
      <c r="F10" s="31"/>
      <c r="G10" s="31"/>
      <c r="H10" s="31"/>
      <c r="I10" s="31">
        <v>1</v>
      </c>
    </row>
    <row r="11" spans="1:9">
      <c r="A11" s="35" t="s">
        <v>25</v>
      </c>
      <c r="B11" s="31">
        <v>6</v>
      </c>
      <c r="C11" s="31">
        <v>5</v>
      </c>
      <c r="D11" s="31">
        <v>1</v>
      </c>
      <c r="E11" s="33"/>
      <c r="F11" s="33"/>
      <c r="G11" s="33"/>
      <c r="H11" s="33"/>
      <c r="I11" s="31">
        <v>1</v>
      </c>
    </row>
    <row r="12" spans="1:9">
      <c r="A12" s="30" t="s">
        <v>16</v>
      </c>
      <c r="B12" s="31">
        <v>3</v>
      </c>
      <c r="C12" s="31">
        <v>3</v>
      </c>
      <c r="D12" s="31">
        <v>0</v>
      </c>
      <c r="E12" s="33"/>
      <c r="F12" s="33">
        <v>2</v>
      </c>
      <c r="G12" s="33"/>
      <c r="H12" s="33"/>
      <c r="I12" s="31">
        <v>0</v>
      </c>
    </row>
    <row r="13" spans="1:9">
      <c r="A13" s="30" t="s">
        <v>17</v>
      </c>
      <c r="B13" s="31">
        <v>0</v>
      </c>
      <c r="C13" s="31">
        <v>0</v>
      </c>
      <c r="D13" s="31">
        <v>0</v>
      </c>
      <c r="E13" s="33">
        <v>2</v>
      </c>
      <c r="F13" s="33"/>
      <c r="G13" s="33">
        <v>2</v>
      </c>
      <c r="H13" s="33"/>
      <c r="I13" s="31">
        <v>0</v>
      </c>
    </row>
    <row r="14" spans="1:9">
      <c r="A14" s="30" t="s">
        <v>15</v>
      </c>
      <c r="B14" s="31">
        <v>6</v>
      </c>
      <c r="C14" s="31">
        <v>6</v>
      </c>
      <c r="D14" s="31">
        <v>0</v>
      </c>
      <c r="E14" s="33"/>
      <c r="F14" s="33"/>
      <c r="G14" s="33"/>
      <c r="H14" s="33"/>
      <c r="I14" s="31">
        <v>0</v>
      </c>
    </row>
    <row r="15" spans="1:9">
      <c r="A15" s="30" t="s">
        <v>53</v>
      </c>
      <c r="B15" s="31">
        <v>1</v>
      </c>
      <c r="C15" s="31">
        <v>1</v>
      </c>
      <c r="D15" s="31">
        <v>0</v>
      </c>
      <c r="E15" s="33"/>
      <c r="F15" s="33"/>
      <c r="G15" s="33"/>
      <c r="H15" s="33"/>
      <c r="I15" s="31">
        <v>0</v>
      </c>
    </row>
    <row r="16" spans="1:9">
      <c r="A16" s="30" t="s">
        <v>19</v>
      </c>
      <c r="B16" s="31">
        <v>6</v>
      </c>
      <c r="C16" s="31">
        <v>6</v>
      </c>
      <c r="D16" s="31">
        <v>0</v>
      </c>
      <c r="E16" s="33">
        <v>0</v>
      </c>
      <c r="F16" s="33">
        <v>4</v>
      </c>
      <c r="G16" s="33">
        <v>0</v>
      </c>
      <c r="H16" s="33"/>
      <c r="I16" s="31">
        <v>0</v>
      </c>
    </row>
    <row r="17" spans="1:9">
      <c r="A17" s="30" t="s">
        <v>18</v>
      </c>
      <c r="B17" s="31">
        <v>31</v>
      </c>
      <c r="C17" s="31">
        <v>31</v>
      </c>
      <c r="D17" s="31">
        <v>0</v>
      </c>
      <c r="E17" s="33">
        <v>5</v>
      </c>
      <c r="F17" s="33">
        <v>0</v>
      </c>
      <c r="G17" s="33">
        <v>5</v>
      </c>
      <c r="H17" s="33"/>
      <c r="I17" s="31">
        <v>0</v>
      </c>
    </row>
    <row r="18" spans="1:9">
      <c r="A18" s="30" t="s">
        <v>20</v>
      </c>
      <c r="B18" s="31">
        <v>4</v>
      </c>
      <c r="C18" s="31">
        <v>2</v>
      </c>
      <c r="D18" s="31">
        <v>2</v>
      </c>
      <c r="E18" s="33"/>
      <c r="F18" s="33">
        <v>2</v>
      </c>
      <c r="G18" s="33"/>
      <c r="H18" s="33"/>
      <c r="I18" s="31">
        <v>2</v>
      </c>
    </row>
    <row r="19" spans="1:9">
      <c r="A19" s="30" t="s">
        <v>21</v>
      </c>
      <c r="B19" s="31">
        <v>28</v>
      </c>
      <c r="C19" s="31">
        <v>28</v>
      </c>
      <c r="D19" s="31">
        <v>0</v>
      </c>
      <c r="E19" s="33">
        <v>2</v>
      </c>
      <c r="F19" s="33">
        <v>6</v>
      </c>
      <c r="G19" s="33">
        <v>2</v>
      </c>
      <c r="H19" s="33"/>
      <c r="I19" s="31">
        <v>0</v>
      </c>
    </row>
    <row r="20" spans="1:9">
      <c r="A20" s="30" t="s">
        <v>22</v>
      </c>
      <c r="B20" s="31">
        <v>13</v>
      </c>
      <c r="C20" s="31">
        <v>13</v>
      </c>
      <c r="D20" s="31">
        <v>0</v>
      </c>
      <c r="E20" s="33">
        <v>6</v>
      </c>
      <c r="F20" s="33">
        <v>4</v>
      </c>
      <c r="G20" s="33">
        <v>6</v>
      </c>
      <c r="H20" s="33"/>
      <c r="I20" s="31">
        <v>0</v>
      </c>
    </row>
    <row r="21" spans="1:9">
      <c r="A21" s="30" t="s">
        <v>51</v>
      </c>
      <c r="B21" s="31">
        <v>2</v>
      </c>
      <c r="C21" s="31">
        <v>2</v>
      </c>
      <c r="D21" s="31">
        <v>0</v>
      </c>
      <c r="E21" s="33">
        <v>4</v>
      </c>
      <c r="F21" s="33"/>
      <c r="G21" s="33">
        <v>4</v>
      </c>
      <c r="H21" s="33"/>
      <c r="I21" s="31">
        <v>0</v>
      </c>
    </row>
    <row r="22" spans="1:9">
      <c r="A22" s="36" t="s">
        <v>23</v>
      </c>
      <c r="B22" s="34">
        <f>SUM(B10:B21)</f>
        <v>101</v>
      </c>
      <c r="C22" s="34">
        <f>SUM(C10:C21)</f>
        <v>97</v>
      </c>
      <c r="D22" s="34">
        <f>SUM(D10:D21)</f>
        <v>4</v>
      </c>
      <c r="E22" s="34"/>
      <c r="F22" s="34"/>
      <c r="G22" s="34"/>
      <c r="H22" s="34"/>
      <c r="I22" s="34">
        <f>SUM(I10:I21)</f>
        <v>4</v>
      </c>
    </row>
    <row r="23" spans="1:9" ht="14.25" customHeight="1">
      <c r="A23" s="36" t="s">
        <v>26</v>
      </c>
      <c r="B23" s="31">
        <v>1</v>
      </c>
      <c r="C23" s="34">
        <v>1</v>
      </c>
      <c r="D23" s="31">
        <v>0</v>
      </c>
      <c r="E23" s="34"/>
      <c r="F23" s="34"/>
      <c r="G23" s="34"/>
      <c r="H23" s="34"/>
      <c r="I23" s="34">
        <v>0</v>
      </c>
    </row>
    <row r="24" spans="1:9" ht="12.75" customHeight="1">
      <c r="A24" s="36" t="s">
        <v>27</v>
      </c>
      <c r="B24" s="31">
        <v>1</v>
      </c>
      <c r="C24" s="34">
        <v>1</v>
      </c>
      <c r="D24" s="31">
        <v>0</v>
      </c>
      <c r="E24" s="34"/>
      <c r="F24" s="34"/>
      <c r="G24" s="34"/>
      <c r="H24" s="34"/>
      <c r="I24" s="34">
        <v>0</v>
      </c>
    </row>
    <row r="25" spans="1:9" ht="12.75" customHeight="1">
      <c r="A25" s="36" t="s">
        <v>28</v>
      </c>
      <c r="B25" s="31">
        <v>5</v>
      </c>
      <c r="C25" s="34">
        <v>5</v>
      </c>
      <c r="D25" s="31">
        <v>0</v>
      </c>
      <c r="E25" s="34"/>
      <c r="F25" s="34">
        <v>1</v>
      </c>
      <c r="G25" s="34"/>
      <c r="H25" s="34"/>
      <c r="I25" s="34">
        <v>0</v>
      </c>
    </row>
    <row r="26" spans="1:9">
      <c r="A26" s="36" t="s">
        <v>29</v>
      </c>
      <c r="B26" s="34">
        <f>SUM(B23:B25)</f>
        <v>7</v>
      </c>
      <c r="C26" s="34">
        <f>SUM(C23:C25)</f>
        <v>7</v>
      </c>
      <c r="D26" s="34">
        <v>0</v>
      </c>
      <c r="E26" s="34"/>
      <c r="F26" s="34"/>
      <c r="G26" s="34"/>
      <c r="H26" s="34"/>
      <c r="I26" s="34">
        <f>SUM(I23:I25)</f>
        <v>0</v>
      </c>
    </row>
    <row r="27" spans="1:9">
      <c r="A27" s="36" t="s">
        <v>49</v>
      </c>
      <c r="B27" s="34">
        <v>1</v>
      </c>
      <c r="C27" s="34">
        <v>1</v>
      </c>
      <c r="D27" s="34">
        <v>0</v>
      </c>
      <c r="E27" s="34"/>
      <c r="F27" s="34"/>
      <c r="G27" s="34"/>
      <c r="H27" s="34"/>
      <c r="I27" s="34">
        <v>0</v>
      </c>
    </row>
    <row r="28" spans="1:9">
      <c r="A28" s="36" t="s">
        <v>54</v>
      </c>
      <c r="B28" s="34">
        <v>0</v>
      </c>
      <c r="C28" s="34">
        <v>0</v>
      </c>
      <c r="D28" s="34">
        <v>0</v>
      </c>
      <c r="E28" s="34"/>
      <c r="F28" s="34"/>
      <c r="G28" s="34"/>
      <c r="H28" s="34"/>
      <c r="I28" s="34">
        <v>0</v>
      </c>
    </row>
    <row r="29" spans="1:9">
      <c r="A29" s="36" t="s">
        <v>30</v>
      </c>
      <c r="B29" s="31">
        <v>9</v>
      </c>
      <c r="C29" s="34">
        <v>9</v>
      </c>
      <c r="D29" s="31">
        <v>0</v>
      </c>
      <c r="E29" s="34"/>
      <c r="F29" s="34"/>
      <c r="G29" s="34"/>
      <c r="H29" s="34"/>
      <c r="I29" s="34">
        <v>0</v>
      </c>
    </row>
    <row r="30" spans="1:9">
      <c r="A30" s="36" t="s">
        <v>31</v>
      </c>
      <c r="B30" s="34">
        <f>SUM(B27:B29)</f>
        <v>10</v>
      </c>
      <c r="C30" s="34">
        <v>10</v>
      </c>
      <c r="D30" s="34">
        <v>0</v>
      </c>
      <c r="E30" s="34"/>
      <c r="F30" s="34"/>
      <c r="G30" s="34"/>
      <c r="H30" s="34"/>
      <c r="I30" s="34">
        <f>SUM(I27:I29)</f>
        <v>0</v>
      </c>
    </row>
    <row r="31" spans="1:9" s="43" customFormat="1">
      <c r="A31" s="44" t="s">
        <v>0</v>
      </c>
      <c r="B31" s="42">
        <f>B22+B26+B30</f>
        <v>118</v>
      </c>
      <c r="C31" s="42">
        <f>C22+C26+C30</f>
        <v>114</v>
      </c>
      <c r="D31" s="42">
        <f>D22+D26+D30</f>
        <v>4</v>
      </c>
      <c r="E31" s="42"/>
      <c r="F31" s="42"/>
      <c r="G31" s="42"/>
      <c r="H31" s="42"/>
      <c r="I31" s="42">
        <v>4</v>
      </c>
    </row>
    <row r="32" spans="1:9" s="47" customFormat="1">
      <c r="A32" s="45" t="s">
        <v>32</v>
      </c>
      <c r="B32" s="46">
        <f>B9+B31</f>
        <v>134</v>
      </c>
      <c r="C32" s="46">
        <f>C9+C31</f>
        <v>125</v>
      </c>
      <c r="D32" s="46">
        <f>D9+D31</f>
        <v>9</v>
      </c>
      <c r="E32" s="46">
        <v>19</v>
      </c>
      <c r="F32" s="46">
        <v>19</v>
      </c>
      <c r="G32" s="46">
        <v>19</v>
      </c>
      <c r="H32" s="46">
        <v>0</v>
      </c>
      <c r="I32" s="46">
        <f>I9+I22</f>
        <v>9</v>
      </c>
    </row>
    <row r="33" spans="1:9">
      <c r="A33" s="37"/>
      <c r="B33" s="37"/>
      <c r="C33" s="37"/>
      <c r="D33" s="38"/>
      <c r="E33" s="38"/>
      <c r="F33" s="38"/>
      <c r="G33" s="38"/>
      <c r="H33" s="38"/>
      <c r="I33" s="38"/>
    </row>
    <row r="34" spans="1:9">
      <c r="A34" s="2"/>
      <c r="B34" s="2"/>
      <c r="C34" s="2"/>
      <c r="D34" s="25"/>
      <c r="E34" s="25"/>
      <c r="F34" s="25"/>
      <c r="G34" s="25"/>
      <c r="H34" s="25"/>
      <c r="I34" s="25"/>
    </row>
    <row r="35" spans="1:9">
      <c r="A35" s="2"/>
      <c r="B35" s="2"/>
      <c r="C35" s="2"/>
      <c r="D35" s="25"/>
      <c r="E35" s="25"/>
      <c r="F35" s="25"/>
      <c r="G35" s="25"/>
      <c r="H35" s="25"/>
      <c r="I35" s="25"/>
    </row>
    <row r="36" spans="1:9">
      <c r="A36" s="2"/>
      <c r="B36" s="2"/>
      <c r="C36" s="2"/>
      <c r="D36" s="25"/>
      <c r="E36" s="25"/>
      <c r="F36" s="25"/>
      <c r="G36" s="25"/>
      <c r="H36" s="25"/>
      <c r="I36" s="25"/>
    </row>
  </sheetData>
  <phoneticPr fontId="6" type="noConversion"/>
  <printOptions horizontalCentered="1"/>
  <pageMargins left="0" right="0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5"/>
  <sheetViews>
    <sheetView workbookViewId="0">
      <selection sqref="A1:I37"/>
    </sheetView>
  </sheetViews>
  <sheetFormatPr defaultRowHeight="12.75"/>
  <cols>
    <col min="1" max="1" width="45.28515625" customWidth="1"/>
    <col min="2" max="4" width="11.140625" customWidth="1"/>
    <col min="5" max="5" width="9" customWidth="1"/>
    <col min="6" max="6" width="9.85546875" customWidth="1"/>
    <col min="7" max="7" width="8.5703125" customWidth="1"/>
    <col min="8" max="8" width="8.42578125" customWidth="1"/>
    <col min="9" max="9" width="9" customWidth="1"/>
  </cols>
  <sheetData>
    <row r="1" spans="1:10" ht="15">
      <c r="A1" s="40" t="s">
        <v>55</v>
      </c>
      <c r="B1" s="39"/>
      <c r="C1" s="40"/>
      <c r="D1" s="40"/>
      <c r="E1" s="40"/>
      <c r="F1" s="40"/>
      <c r="G1" s="40"/>
      <c r="H1" s="40"/>
      <c r="I1" s="40"/>
    </row>
    <row r="2" spans="1:10" ht="15.75">
      <c r="B2" s="3"/>
      <c r="C2" s="3"/>
      <c r="D2" s="3"/>
      <c r="E2" s="3"/>
      <c r="F2" s="3"/>
      <c r="G2" s="3"/>
      <c r="H2" s="3"/>
      <c r="I2" s="4"/>
    </row>
    <row r="3" spans="1:10" ht="60">
      <c r="A3" s="48" t="s">
        <v>1</v>
      </c>
      <c r="B3" s="48" t="s">
        <v>2</v>
      </c>
      <c r="C3" s="48" t="s">
        <v>4</v>
      </c>
      <c r="D3" s="48" t="s">
        <v>5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11</v>
      </c>
    </row>
    <row r="4" spans="1:10">
      <c r="A4" s="30" t="s">
        <v>3</v>
      </c>
      <c r="B4" s="31">
        <v>1</v>
      </c>
      <c r="C4" s="31">
        <v>1</v>
      </c>
      <c r="D4" s="31">
        <v>0</v>
      </c>
      <c r="E4" s="32"/>
      <c r="F4" s="32"/>
      <c r="G4" s="32"/>
      <c r="H4" s="32"/>
      <c r="I4" s="32">
        <v>0</v>
      </c>
    </row>
    <row r="5" spans="1:10">
      <c r="A5" s="30" t="s">
        <v>57</v>
      </c>
      <c r="B5" s="31">
        <v>3</v>
      </c>
      <c r="C5" s="31">
        <v>2</v>
      </c>
      <c r="D5" s="31">
        <v>1</v>
      </c>
      <c r="E5" s="33"/>
      <c r="F5" s="33"/>
      <c r="G5" s="33"/>
      <c r="H5" s="33"/>
      <c r="I5" s="33">
        <v>1</v>
      </c>
    </row>
    <row r="6" spans="1:10">
      <c r="A6" s="30" t="s">
        <v>58</v>
      </c>
      <c r="B6" s="31">
        <v>1</v>
      </c>
      <c r="C6" s="31">
        <v>1</v>
      </c>
      <c r="D6" s="31">
        <v>0</v>
      </c>
      <c r="E6" s="33"/>
      <c r="F6" s="33"/>
      <c r="G6" s="33"/>
      <c r="H6" s="33"/>
      <c r="I6" s="33"/>
    </row>
    <row r="7" spans="1:10">
      <c r="A7" s="30" t="s">
        <v>6</v>
      </c>
      <c r="B7" s="31">
        <v>7</v>
      </c>
      <c r="C7" s="31">
        <v>5</v>
      </c>
      <c r="D7" s="31">
        <v>2</v>
      </c>
      <c r="E7" s="33"/>
      <c r="F7" s="33"/>
      <c r="G7" s="33"/>
      <c r="H7" s="33"/>
      <c r="I7" s="33">
        <v>2</v>
      </c>
    </row>
    <row r="8" spans="1:10" ht="11.25" customHeight="1">
      <c r="A8" s="30" t="s">
        <v>52</v>
      </c>
      <c r="B8" s="31">
        <v>3</v>
      </c>
      <c r="C8" s="31">
        <v>1</v>
      </c>
      <c r="D8" s="31">
        <v>2</v>
      </c>
      <c r="E8" s="33"/>
      <c r="F8" s="33"/>
      <c r="G8" s="33"/>
      <c r="H8" s="33"/>
      <c r="I8" s="33">
        <v>2</v>
      </c>
    </row>
    <row r="9" spans="1:10" ht="12" customHeight="1">
      <c r="A9" s="30" t="s">
        <v>56</v>
      </c>
      <c r="B9" s="31">
        <v>1</v>
      </c>
      <c r="C9" s="31">
        <v>1</v>
      </c>
      <c r="D9" s="31">
        <v>0</v>
      </c>
      <c r="E9" s="33"/>
      <c r="F9" s="33"/>
      <c r="G9" s="33"/>
      <c r="H9" s="33"/>
      <c r="I9" s="33">
        <v>0</v>
      </c>
    </row>
    <row r="10" spans="1:10" ht="14.25" customHeight="1">
      <c r="A10" s="41" t="s">
        <v>14</v>
      </c>
      <c r="B10" s="42">
        <v>16</v>
      </c>
      <c r="C10" s="42">
        <v>11</v>
      </c>
      <c r="D10" s="42">
        <v>5</v>
      </c>
      <c r="E10" s="42"/>
      <c r="F10" s="42"/>
      <c r="G10" s="42"/>
      <c r="H10" s="42"/>
      <c r="I10" s="42">
        <f>SUM(I4:I9)</f>
        <v>5</v>
      </c>
      <c r="J10" s="43"/>
    </row>
    <row r="11" spans="1:10" ht="14.25" customHeight="1">
      <c r="A11" s="35" t="s">
        <v>24</v>
      </c>
      <c r="B11" s="31">
        <v>1</v>
      </c>
      <c r="C11" s="31">
        <v>0</v>
      </c>
      <c r="D11" s="31">
        <v>1</v>
      </c>
      <c r="E11" s="31"/>
      <c r="F11" s="31"/>
      <c r="G11" s="31"/>
      <c r="H11" s="31"/>
      <c r="I11" s="31">
        <v>1</v>
      </c>
    </row>
    <row r="12" spans="1:10" ht="13.5" customHeight="1">
      <c r="A12" s="35" t="s">
        <v>25</v>
      </c>
      <c r="B12" s="31">
        <v>6</v>
      </c>
      <c r="C12" s="31">
        <v>5</v>
      </c>
      <c r="D12" s="31">
        <v>1</v>
      </c>
      <c r="E12" s="33"/>
      <c r="F12" s="33"/>
      <c r="G12" s="33"/>
      <c r="H12" s="33"/>
      <c r="I12" s="31">
        <v>1</v>
      </c>
    </row>
    <row r="13" spans="1:10" ht="12.75" customHeight="1">
      <c r="A13" s="30" t="s">
        <v>16</v>
      </c>
      <c r="B13" s="31">
        <v>3</v>
      </c>
      <c r="C13" s="31">
        <v>2</v>
      </c>
      <c r="D13" s="31">
        <v>1</v>
      </c>
      <c r="E13" s="33"/>
      <c r="F13" s="33">
        <v>1</v>
      </c>
      <c r="G13" s="33"/>
      <c r="H13" s="33"/>
      <c r="I13" s="31">
        <v>1</v>
      </c>
    </row>
    <row r="14" spans="1:10" ht="12" customHeight="1">
      <c r="A14" s="30" t="s">
        <v>17</v>
      </c>
      <c r="B14" s="31">
        <v>0</v>
      </c>
      <c r="C14" s="31">
        <v>0</v>
      </c>
      <c r="D14" s="31">
        <v>0</v>
      </c>
      <c r="E14" s="33">
        <v>1</v>
      </c>
      <c r="F14" s="33"/>
      <c r="G14" s="33">
        <v>1</v>
      </c>
      <c r="H14" s="33"/>
      <c r="I14" s="31">
        <v>0</v>
      </c>
    </row>
    <row r="15" spans="1:10" ht="10.5" customHeight="1">
      <c r="A15" s="30" t="s">
        <v>15</v>
      </c>
      <c r="B15" s="31">
        <v>6</v>
      </c>
      <c r="C15" s="31">
        <v>6</v>
      </c>
      <c r="D15" s="31">
        <v>0</v>
      </c>
      <c r="E15" s="33"/>
      <c r="F15" s="33"/>
      <c r="G15" s="33"/>
      <c r="H15" s="33"/>
      <c r="I15" s="31">
        <v>0</v>
      </c>
    </row>
    <row r="16" spans="1:10" ht="10.5" customHeight="1">
      <c r="A16" s="30" t="s">
        <v>53</v>
      </c>
      <c r="B16" s="31">
        <v>1</v>
      </c>
      <c r="C16" s="31">
        <v>1</v>
      </c>
      <c r="D16" s="31">
        <v>0</v>
      </c>
      <c r="E16" s="33"/>
      <c r="F16" s="33"/>
      <c r="G16" s="33"/>
      <c r="H16" s="33"/>
      <c r="I16" s="31">
        <v>0</v>
      </c>
    </row>
    <row r="17" spans="1:10" ht="12" customHeight="1">
      <c r="A17" s="30" t="s">
        <v>19</v>
      </c>
      <c r="B17" s="31">
        <v>6</v>
      </c>
      <c r="C17" s="31">
        <v>4</v>
      </c>
      <c r="D17" s="31">
        <v>2</v>
      </c>
      <c r="E17" s="33"/>
      <c r="F17" s="33">
        <v>2</v>
      </c>
      <c r="G17" s="33"/>
      <c r="H17" s="33"/>
      <c r="I17" s="31">
        <v>2</v>
      </c>
    </row>
    <row r="18" spans="1:10" ht="12.75" customHeight="1">
      <c r="A18" s="30" t="s">
        <v>18</v>
      </c>
      <c r="B18" s="31">
        <v>31</v>
      </c>
      <c r="C18" s="31">
        <v>30</v>
      </c>
      <c r="D18" s="31">
        <v>1</v>
      </c>
      <c r="E18" s="33">
        <v>2</v>
      </c>
      <c r="F18" s="33"/>
      <c r="G18" s="33">
        <v>2</v>
      </c>
      <c r="H18" s="33"/>
      <c r="I18" s="31">
        <v>1</v>
      </c>
    </row>
    <row r="19" spans="1:10" ht="14.25" customHeight="1">
      <c r="A19" s="30" t="s">
        <v>20</v>
      </c>
      <c r="B19" s="31">
        <v>4</v>
      </c>
      <c r="C19" s="31">
        <v>1</v>
      </c>
      <c r="D19" s="31">
        <v>3</v>
      </c>
      <c r="E19" s="33"/>
      <c r="F19" s="33"/>
      <c r="G19" s="33"/>
      <c r="H19" s="33"/>
      <c r="I19" s="31">
        <v>3</v>
      </c>
    </row>
    <row r="20" spans="1:10" ht="13.5" customHeight="1">
      <c r="A20" s="30" t="s">
        <v>21</v>
      </c>
      <c r="B20" s="31">
        <v>28</v>
      </c>
      <c r="C20" s="31">
        <v>27</v>
      </c>
      <c r="D20" s="31">
        <v>1</v>
      </c>
      <c r="E20" s="33">
        <v>3</v>
      </c>
      <c r="F20" s="33">
        <v>11</v>
      </c>
      <c r="G20" s="33">
        <v>3</v>
      </c>
      <c r="H20" s="33"/>
      <c r="I20" s="31">
        <v>1</v>
      </c>
    </row>
    <row r="21" spans="1:10" ht="14.25" customHeight="1">
      <c r="A21" s="30" t="s">
        <v>22</v>
      </c>
      <c r="B21" s="31">
        <v>13</v>
      </c>
      <c r="C21" s="31">
        <v>11</v>
      </c>
      <c r="D21" s="31">
        <v>2</v>
      </c>
      <c r="E21" s="33">
        <v>11</v>
      </c>
      <c r="F21" s="33">
        <v>10</v>
      </c>
      <c r="G21" s="33">
        <v>11</v>
      </c>
      <c r="H21" s="33"/>
      <c r="I21" s="31">
        <v>2</v>
      </c>
    </row>
    <row r="22" spans="1:10" ht="12" customHeight="1">
      <c r="A22" s="30" t="s">
        <v>51</v>
      </c>
      <c r="B22" s="31">
        <v>2</v>
      </c>
      <c r="C22" s="31">
        <v>2</v>
      </c>
      <c r="D22" s="31">
        <v>0</v>
      </c>
      <c r="E22" s="33">
        <v>11</v>
      </c>
      <c r="F22" s="33"/>
      <c r="G22" s="33">
        <v>11</v>
      </c>
      <c r="H22" s="33"/>
      <c r="I22" s="31">
        <v>0</v>
      </c>
    </row>
    <row r="23" spans="1:10" ht="14.25" customHeight="1">
      <c r="A23" s="36" t="s">
        <v>23</v>
      </c>
      <c r="B23" s="34">
        <f>SUM(B11:B22)</f>
        <v>101</v>
      </c>
      <c r="C23" s="34">
        <f>SUM(C11:C22)</f>
        <v>89</v>
      </c>
      <c r="D23" s="34">
        <f>SUM(D11:D22)</f>
        <v>12</v>
      </c>
      <c r="E23" s="34"/>
      <c r="F23" s="34"/>
      <c r="G23" s="34"/>
      <c r="H23" s="34"/>
      <c r="I23" s="34">
        <f>SUM(I11:I22)</f>
        <v>12</v>
      </c>
    </row>
    <row r="24" spans="1:10" ht="15" customHeight="1">
      <c r="A24" s="36" t="s">
        <v>26</v>
      </c>
      <c r="B24" s="31">
        <v>1</v>
      </c>
      <c r="C24" s="34">
        <v>1</v>
      </c>
      <c r="D24" s="31">
        <v>0</v>
      </c>
      <c r="E24" s="34"/>
      <c r="F24" s="34"/>
      <c r="G24" s="34"/>
      <c r="H24" s="34"/>
      <c r="I24" s="34">
        <v>0</v>
      </c>
    </row>
    <row r="25" spans="1:10" ht="14.25" customHeight="1">
      <c r="A25" s="36" t="s">
        <v>27</v>
      </c>
      <c r="B25" s="31">
        <v>1</v>
      </c>
      <c r="C25" s="34">
        <v>1</v>
      </c>
      <c r="D25" s="31">
        <v>0</v>
      </c>
      <c r="E25" s="34"/>
      <c r="F25" s="34"/>
      <c r="G25" s="34"/>
      <c r="H25" s="34"/>
      <c r="I25" s="34">
        <v>0</v>
      </c>
    </row>
    <row r="26" spans="1:10" ht="14.25" customHeight="1">
      <c r="A26" s="36" t="s">
        <v>28</v>
      </c>
      <c r="B26" s="31">
        <v>5</v>
      </c>
      <c r="C26" s="34">
        <v>5</v>
      </c>
      <c r="D26" s="31">
        <v>0</v>
      </c>
      <c r="E26" s="34"/>
      <c r="F26" s="34">
        <v>1</v>
      </c>
      <c r="G26" s="34"/>
      <c r="H26" s="34"/>
      <c r="I26" s="34">
        <v>0</v>
      </c>
    </row>
    <row r="27" spans="1:10" ht="13.5" customHeight="1">
      <c r="A27" s="36" t="s">
        <v>29</v>
      </c>
      <c r="B27" s="34">
        <f>SUM(B24:B26)</f>
        <v>7</v>
      </c>
      <c r="C27" s="34">
        <f>SUM(C24:C26)</f>
        <v>7</v>
      </c>
      <c r="D27" s="34">
        <v>0</v>
      </c>
      <c r="E27" s="34"/>
      <c r="F27" s="34"/>
      <c r="G27" s="34"/>
      <c r="H27" s="34"/>
      <c r="I27" s="34">
        <f>SUM(I24:I26)</f>
        <v>0</v>
      </c>
    </row>
    <row r="28" spans="1:10" ht="14.25" customHeight="1">
      <c r="A28" s="36" t="s">
        <v>49</v>
      </c>
      <c r="B28" s="34">
        <v>2</v>
      </c>
      <c r="C28" s="34">
        <v>2</v>
      </c>
      <c r="D28" s="34">
        <v>0</v>
      </c>
      <c r="E28" s="34"/>
      <c r="F28" s="34">
        <v>1</v>
      </c>
      <c r="G28" s="34"/>
      <c r="H28" s="34"/>
      <c r="I28" s="34">
        <v>0</v>
      </c>
    </row>
    <row r="29" spans="1:10" ht="13.5" customHeight="1">
      <c r="A29" s="36" t="s">
        <v>54</v>
      </c>
      <c r="B29" s="34">
        <v>0</v>
      </c>
      <c r="C29" s="34">
        <v>0</v>
      </c>
      <c r="D29" s="34">
        <v>0</v>
      </c>
      <c r="E29" s="34"/>
      <c r="F29" s="34"/>
      <c r="G29" s="34"/>
      <c r="H29" s="34"/>
      <c r="I29" s="34">
        <v>0</v>
      </c>
    </row>
    <row r="30" spans="1:10" ht="12.75" customHeight="1">
      <c r="A30" s="36" t="s">
        <v>30</v>
      </c>
      <c r="B30" s="31">
        <v>9</v>
      </c>
      <c r="C30" s="34">
        <v>9</v>
      </c>
      <c r="D30" s="31">
        <v>0</v>
      </c>
      <c r="E30" s="34"/>
      <c r="F30" s="34">
        <v>2</v>
      </c>
      <c r="G30" s="34"/>
      <c r="H30" s="34"/>
      <c r="I30" s="34">
        <v>0</v>
      </c>
    </row>
    <row r="31" spans="1:10" ht="11.25" customHeight="1">
      <c r="A31" s="36" t="s">
        <v>31</v>
      </c>
      <c r="B31" s="34">
        <f>SUM(B28:B30)</f>
        <v>11</v>
      </c>
      <c r="C31" s="34">
        <v>11</v>
      </c>
      <c r="D31" s="34">
        <v>0</v>
      </c>
      <c r="E31" s="34"/>
      <c r="F31" s="34"/>
      <c r="G31" s="34"/>
      <c r="H31" s="34"/>
      <c r="I31" s="34">
        <f>SUM(I28:I30)</f>
        <v>0</v>
      </c>
    </row>
    <row r="32" spans="1:10" ht="18.75" customHeight="1">
      <c r="A32" s="44" t="s">
        <v>0</v>
      </c>
      <c r="B32" s="42">
        <f>B23+B27+B31</f>
        <v>119</v>
      </c>
      <c r="C32" s="42">
        <f>C23+C27+C31</f>
        <v>107</v>
      </c>
      <c r="D32" s="42">
        <f>D23+D27+D31</f>
        <v>12</v>
      </c>
      <c r="E32" s="42"/>
      <c r="F32" s="42"/>
      <c r="G32" s="42"/>
      <c r="H32" s="42"/>
      <c r="I32" s="42">
        <v>3</v>
      </c>
      <c r="J32" s="43"/>
    </row>
    <row r="33" spans="1:10">
      <c r="A33" s="45" t="s">
        <v>32</v>
      </c>
      <c r="B33" s="46">
        <f>B10+B32</f>
        <v>135</v>
      </c>
      <c r="C33" s="46">
        <f>C10+C32</f>
        <v>118</v>
      </c>
      <c r="D33" s="46">
        <f>D10+D32</f>
        <v>17</v>
      </c>
      <c r="E33" s="46">
        <v>28</v>
      </c>
      <c r="F33" s="46">
        <v>28</v>
      </c>
      <c r="G33" s="46">
        <v>28</v>
      </c>
      <c r="H33" s="46">
        <v>0</v>
      </c>
      <c r="I33" s="46">
        <f>I10+I23</f>
        <v>17</v>
      </c>
      <c r="J33" s="47"/>
    </row>
    <row r="34" spans="1:10">
      <c r="A34" s="37"/>
      <c r="B34" s="37"/>
      <c r="C34" s="37"/>
      <c r="D34" s="38"/>
      <c r="E34" s="38"/>
      <c r="F34" s="38"/>
      <c r="G34" s="38"/>
      <c r="H34" s="38"/>
      <c r="I34" s="38"/>
    </row>
    <row r="35" spans="1:10">
      <c r="A35" s="2"/>
      <c r="B35" s="2"/>
      <c r="C35" s="2"/>
      <c r="D35" s="25"/>
      <c r="E35" s="25"/>
      <c r="F35" s="25"/>
      <c r="G35" s="25"/>
      <c r="H35" s="25"/>
      <c r="I35" s="25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7" sqref="C37"/>
    </sheetView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sqref="A1:I1"/>
    </sheetView>
  </sheetViews>
  <sheetFormatPr defaultRowHeight="12.75"/>
  <cols>
    <col min="1" max="1" width="43.28515625" customWidth="1"/>
    <col min="2" max="2" width="11.140625" customWidth="1"/>
    <col min="3" max="3" width="10.42578125" customWidth="1"/>
    <col min="4" max="4" width="11.140625" customWidth="1"/>
    <col min="5" max="6" width="11" customWidth="1"/>
    <col min="7" max="7" width="9.85546875" customWidth="1"/>
    <col min="8" max="8" width="10.28515625" customWidth="1"/>
    <col min="9" max="9" width="11" customWidth="1"/>
  </cols>
  <sheetData>
    <row r="1" spans="1:9" ht="15">
      <c r="A1" s="40" t="s">
        <v>59</v>
      </c>
      <c r="B1" s="39"/>
      <c r="C1" s="40"/>
      <c r="D1" s="40"/>
      <c r="E1" s="40"/>
      <c r="F1" s="40"/>
      <c r="G1" s="40"/>
      <c r="H1" s="40"/>
      <c r="I1" s="40"/>
    </row>
    <row r="2" spans="1:9" ht="15.75">
      <c r="B2" s="3"/>
      <c r="C2" s="3"/>
      <c r="D2" s="3"/>
      <c r="E2" s="3"/>
      <c r="F2" s="3"/>
      <c r="G2" s="3"/>
      <c r="H2" s="3"/>
      <c r="I2" s="4"/>
    </row>
    <row r="3" spans="1:9" ht="60">
      <c r="A3" s="48" t="s">
        <v>1</v>
      </c>
      <c r="B3" s="48" t="s">
        <v>2</v>
      </c>
      <c r="C3" s="48" t="s">
        <v>4</v>
      </c>
      <c r="D3" s="48" t="s">
        <v>5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11</v>
      </c>
    </row>
    <row r="4" spans="1:9" ht="14.25" customHeight="1">
      <c r="A4" s="30" t="s">
        <v>3</v>
      </c>
      <c r="B4" s="31">
        <v>1</v>
      </c>
      <c r="C4" s="31">
        <v>1</v>
      </c>
      <c r="D4" s="31">
        <v>0</v>
      </c>
      <c r="E4" s="32"/>
      <c r="F4" s="32"/>
      <c r="G4" s="32"/>
      <c r="H4" s="32"/>
      <c r="I4" s="32">
        <v>0</v>
      </c>
    </row>
    <row r="5" spans="1:9" ht="18" customHeight="1">
      <c r="A5" s="30" t="s">
        <v>57</v>
      </c>
      <c r="B5" s="31">
        <v>3</v>
      </c>
      <c r="C5" s="31">
        <v>2</v>
      </c>
      <c r="D5" s="31">
        <v>1</v>
      </c>
      <c r="E5" s="33"/>
      <c r="F5" s="33"/>
      <c r="G5" s="33"/>
      <c r="H5" s="33"/>
      <c r="I5" s="33">
        <v>1</v>
      </c>
    </row>
    <row r="6" spans="1:9" ht="13.5" customHeight="1">
      <c r="A6" s="30" t="s">
        <v>58</v>
      </c>
      <c r="B6" s="31">
        <v>1</v>
      </c>
      <c r="C6" s="31">
        <v>1</v>
      </c>
      <c r="D6" s="31">
        <v>0</v>
      </c>
      <c r="E6" s="33"/>
      <c r="F6" s="33"/>
      <c r="G6" s="33"/>
      <c r="H6" s="33"/>
      <c r="I6" s="33"/>
    </row>
    <row r="7" spans="1:9" ht="12" customHeight="1">
      <c r="A7" s="30" t="s">
        <v>6</v>
      </c>
      <c r="B7" s="31">
        <v>7</v>
      </c>
      <c r="C7" s="31">
        <v>5</v>
      </c>
      <c r="D7" s="31">
        <v>2</v>
      </c>
      <c r="E7" s="33"/>
      <c r="F7" s="33"/>
      <c r="G7" s="33"/>
      <c r="H7" s="33"/>
      <c r="I7" s="33">
        <v>2</v>
      </c>
    </row>
    <row r="8" spans="1:9">
      <c r="A8" s="30" t="s">
        <v>52</v>
      </c>
      <c r="B8" s="31">
        <v>3</v>
      </c>
      <c r="C8" s="31">
        <v>1</v>
      </c>
      <c r="D8" s="31">
        <v>2</v>
      </c>
      <c r="E8" s="33"/>
      <c r="F8" s="33"/>
      <c r="G8" s="33"/>
      <c r="H8" s="33"/>
      <c r="I8" s="33">
        <v>2</v>
      </c>
    </row>
    <row r="9" spans="1:9" ht="14.25" customHeight="1">
      <c r="A9" s="30" t="s">
        <v>56</v>
      </c>
      <c r="B9" s="31">
        <v>1</v>
      </c>
      <c r="C9" s="31">
        <v>1</v>
      </c>
      <c r="D9" s="31">
        <v>0</v>
      </c>
      <c r="E9" s="33"/>
      <c r="F9" s="33"/>
      <c r="G9" s="33"/>
      <c r="H9" s="33"/>
      <c r="I9" s="33">
        <v>0</v>
      </c>
    </row>
    <row r="10" spans="1:9" ht="11.25" customHeight="1">
      <c r="A10" s="41" t="s">
        <v>14</v>
      </c>
      <c r="B10" s="42">
        <v>16</v>
      </c>
      <c r="C10" s="42">
        <v>11</v>
      </c>
      <c r="D10" s="42">
        <v>5</v>
      </c>
      <c r="E10" s="42"/>
      <c r="F10" s="42"/>
      <c r="G10" s="42"/>
      <c r="H10" s="42"/>
      <c r="I10" s="42">
        <f>SUM(I4:I9)</f>
        <v>5</v>
      </c>
    </row>
    <row r="11" spans="1:9" ht="12.75" customHeight="1">
      <c r="A11" s="35" t="s">
        <v>24</v>
      </c>
      <c r="B11" s="31">
        <v>1</v>
      </c>
      <c r="C11" s="31">
        <v>0</v>
      </c>
      <c r="D11" s="31">
        <v>1</v>
      </c>
      <c r="E11" s="31"/>
      <c r="F11" s="31"/>
      <c r="G11" s="31"/>
      <c r="H11" s="31"/>
      <c r="I11" s="31">
        <v>1</v>
      </c>
    </row>
    <row r="12" spans="1:9" ht="12" customHeight="1">
      <c r="A12" s="35" t="s">
        <v>25</v>
      </c>
      <c r="B12" s="31">
        <v>6</v>
      </c>
      <c r="C12" s="31">
        <v>5</v>
      </c>
      <c r="D12" s="31">
        <v>1</v>
      </c>
      <c r="E12" s="33"/>
      <c r="F12" s="33"/>
      <c r="G12" s="33"/>
      <c r="H12" s="33"/>
      <c r="I12" s="31">
        <v>1</v>
      </c>
    </row>
    <row r="13" spans="1:9" ht="11.25" customHeight="1">
      <c r="A13" s="30" t="s">
        <v>16</v>
      </c>
      <c r="B13" s="31">
        <v>3</v>
      </c>
      <c r="C13" s="31">
        <v>2</v>
      </c>
      <c r="D13" s="31">
        <v>1</v>
      </c>
      <c r="E13" s="33"/>
      <c r="F13" s="33">
        <v>1</v>
      </c>
      <c r="G13" s="33"/>
      <c r="H13" s="33"/>
      <c r="I13" s="31">
        <v>1</v>
      </c>
    </row>
    <row r="14" spans="1:9" ht="11.25" customHeight="1">
      <c r="A14" s="30" t="s">
        <v>17</v>
      </c>
      <c r="B14" s="31">
        <v>0</v>
      </c>
      <c r="C14" s="31">
        <v>0</v>
      </c>
      <c r="D14" s="31">
        <v>0</v>
      </c>
      <c r="E14" s="33">
        <v>1</v>
      </c>
      <c r="F14" s="33"/>
      <c r="G14" s="33">
        <v>1</v>
      </c>
      <c r="H14" s="33"/>
      <c r="I14" s="31">
        <v>0</v>
      </c>
    </row>
    <row r="15" spans="1:9" ht="11.25" customHeight="1">
      <c r="A15" s="30" t="s">
        <v>15</v>
      </c>
      <c r="B15" s="31">
        <v>6</v>
      </c>
      <c r="C15" s="31">
        <v>6</v>
      </c>
      <c r="D15" s="31">
        <v>0</v>
      </c>
      <c r="E15" s="33"/>
      <c r="F15" s="33"/>
      <c r="G15" s="33"/>
      <c r="H15" s="33"/>
      <c r="I15" s="31">
        <v>0</v>
      </c>
    </row>
    <row r="16" spans="1:9" ht="12.75" customHeight="1">
      <c r="A16" s="30" t="s">
        <v>53</v>
      </c>
      <c r="B16" s="31">
        <v>1</v>
      </c>
      <c r="C16" s="31">
        <v>1</v>
      </c>
      <c r="D16" s="31">
        <v>0</v>
      </c>
      <c r="E16" s="33"/>
      <c r="F16" s="33">
        <v>1</v>
      </c>
      <c r="G16" s="33"/>
      <c r="H16" s="33"/>
      <c r="I16" s="31">
        <v>0</v>
      </c>
    </row>
    <row r="17" spans="1:9" ht="11.25" customHeight="1">
      <c r="A17" s="30" t="s">
        <v>19</v>
      </c>
      <c r="B17" s="31">
        <v>6</v>
      </c>
      <c r="C17" s="31">
        <v>4</v>
      </c>
      <c r="D17" s="31">
        <v>2</v>
      </c>
      <c r="E17" s="33">
        <v>1</v>
      </c>
      <c r="F17" s="33">
        <v>4</v>
      </c>
      <c r="G17" s="33">
        <v>1</v>
      </c>
      <c r="H17" s="33"/>
      <c r="I17" s="31">
        <v>2</v>
      </c>
    </row>
    <row r="18" spans="1:9" ht="12" customHeight="1">
      <c r="A18" s="30" t="s">
        <v>18</v>
      </c>
      <c r="B18" s="31">
        <v>31</v>
      </c>
      <c r="C18" s="31">
        <v>30</v>
      </c>
      <c r="D18" s="31">
        <v>1</v>
      </c>
      <c r="E18" s="33">
        <v>4</v>
      </c>
      <c r="F18" s="33"/>
      <c r="G18" s="33">
        <v>4</v>
      </c>
      <c r="H18" s="33"/>
      <c r="I18" s="31">
        <v>1</v>
      </c>
    </row>
    <row r="19" spans="1:9" ht="11.25" customHeight="1">
      <c r="A19" s="30" t="s">
        <v>20</v>
      </c>
      <c r="B19" s="31">
        <v>4</v>
      </c>
      <c r="C19" s="31">
        <v>1</v>
      </c>
      <c r="D19" s="31">
        <v>3</v>
      </c>
      <c r="E19" s="33"/>
      <c r="F19" s="33"/>
      <c r="G19" s="33"/>
      <c r="H19" s="33"/>
      <c r="I19" s="31">
        <v>3</v>
      </c>
    </row>
    <row r="20" spans="1:9" ht="12.75" customHeight="1">
      <c r="A20" s="30" t="s">
        <v>21</v>
      </c>
      <c r="B20" s="31">
        <v>28</v>
      </c>
      <c r="C20" s="31">
        <v>25</v>
      </c>
      <c r="D20" s="31">
        <v>3</v>
      </c>
      <c r="E20" s="33">
        <v>4</v>
      </c>
      <c r="F20" s="33">
        <v>20</v>
      </c>
      <c r="G20" s="33">
        <v>4</v>
      </c>
      <c r="H20" s="33"/>
      <c r="I20" s="31">
        <v>3</v>
      </c>
    </row>
    <row r="21" spans="1:9" ht="9.75" customHeight="1">
      <c r="A21" s="30" t="s">
        <v>22</v>
      </c>
      <c r="B21" s="31">
        <v>13</v>
      </c>
      <c r="C21" s="31">
        <v>11</v>
      </c>
      <c r="D21" s="31">
        <v>2</v>
      </c>
      <c r="E21" s="33">
        <v>20</v>
      </c>
      <c r="F21" s="33">
        <v>11</v>
      </c>
      <c r="G21" s="33">
        <v>20</v>
      </c>
      <c r="H21" s="33"/>
      <c r="I21" s="31">
        <v>2</v>
      </c>
    </row>
    <row r="22" spans="1:9" ht="11.25" customHeight="1">
      <c r="A22" s="30" t="s">
        <v>51</v>
      </c>
      <c r="B22" s="31">
        <v>2</v>
      </c>
      <c r="C22" s="31">
        <v>2</v>
      </c>
      <c r="D22" s="31">
        <v>0</v>
      </c>
      <c r="E22" s="33">
        <v>11</v>
      </c>
      <c r="F22" s="33"/>
      <c r="G22" s="33">
        <v>11</v>
      </c>
      <c r="H22" s="33"/>
      <c r="I22" s="31">
        <v>0</v>
      </c>
    </row>
    <row r="23" spans="1:9" ht="12" customHeight="1">
      <c r="A23" s="36" t="s">
        <v>23</v>
      </c>
      <c r="B23" s="34">
        <f>SUM(B11:B22)</f>
        <v>101</v>
      </c>
      <c r="C23" s="34">
        <f>SUM(C11:C22)</f>
        <v>87</v>
      </c>
      <c r="D23" s="34">
        <f>SUM(D11:D22)</f>
        <v>14</v>
      </c>
      <c r="E23" s="34"/>
      <c r="F23" s="34"/>
      <c r="G23" s="34"/>
      <c r="H23" s="34"/>
      <c r="I23" s="34">
        <f>SUM(I11:I22)</f>
        <v>14</v>
      </c>
    </row>
    <row r="24" spans="1:9" ht="13.5" customHeight="1">
      <c r="A24" s="36" t="s">
        <v>26</v>
      </c>
      <c r="B24" s="31">
        <v>1</v>
      </c>
      <c r="C24" s="34">
        <v>1</v>
      </c>
      <c r="D24" s="31">
        <v>0</v>
      </c>
      <c r="E24" s="34"/>
      <c r="F24" s="34">
        <v>1</v>
      </c>
      <c r="G24" s="34"/>
      <c r="H24" s="34"/>
      <c r="I24" s="34">
        <v>0</v>
      </c>
    </row>
    <row r="25" spans="1:9" ht="13.5" customHeight="1">
      <c r="A25" s="36" t="s">
        <v>27</v>
      </c>
      <c r="B25" s="31">
        <v>1</v>
      </c>
      <c r="C25" s="34">
        <v>1</v>
      </c>
      <c r="D25" s="31">
        <v>0</v>
      </c>
      <c r="E25" s="34">
        <v>1</v>
      </c>
      <c r="F25" s="34"/>
      <c r="G25" s="34">
        <v>1</v>
      </c>
      <c r="H25" s="34"/>
      <c r="I25" s="34">
        <v>0</v>
      </c>
    </row>
    <row r="26" spans="1:9" ht="16.5" customHeight="1">
      <c r="A26" s="36" t="s">
        <v>28</v>
      </c>
      <c r="B26" s="31">
        <v>5</v>
      </c>
      <c r="C26" s="34">
        <v>5</v>
      </c>
      <c r="D26" s="31">
        <v>0</v>
      </c>
      <c r="E26" s="34"/>
      <c r="F26" s="34">
        <v>1</v>
      </c>
      <c r="G26" s="34"/>
      <c r="H26" s="34"/>
      <c r="I26" s="34">
        <v>0</v>
      </c>
    </row>
    <row r="27" spans="1:9" ht="14.25" customHeight="1">
      <c r="A27" s="36" t="s">
        <v>29</v>
      </c>
      <c r="B27" s="34">
        <f>SUM(B24:B26)</f>
        <v>7</v>
      </c>
      <c r="C27" s="34">
        <f>SUM(C24:C26)</f>
        <v>7</v>
      </c>
      <c r="D27" s="34">
        <v>0</v>
      </c>
      <c r="E27" s="34"/>
      <c r="F27" s="34"/>
      <c r="G27" s="34"/>
      <c r="H27" s="34"/>
      <c r="I27" s="34">
        <f>SUM(I24:I26)</f>
        <v>0</v>
      </c>
    </row>
    <row r="28" spans="1:9" ht="13.5" customHeight="1">
      <c r="A28" s="36" t="s">
        <v>49</v>
      </c>
      <c r="B28" s="34">
        <v>2</v>
      </c>
      <c r="C28" s="34">
        <v>1</v>
      </c>
      <c r="D28" s="34">
        <v>1</v>
      </c>
      <c r="E28" s="34"/>
      <c r="F28" s="34">
        <v>1</v>
      </c>
      <c r="G28" s="34"/>
      <c r="H28" s="34"/>
      <c r="I28" s="34">
        <v>1</v>
      </c>
    </row>
    <row r="29" spans="1:9" ht="15" customHeight="1">
      <c r="A29" s="36" t="s">
        <v>54</v>
      </c>
      <c r="B29" s="34">
        <v>0</v>
      </c>
      <c r="C29" s="34">
        <v>0</v>
      </c>
      <c r="D29" s="34">
        <v>0</v>
      </c>
      <c r="E29" s="34"/>
      <c r="F29" s="34"/>
      <c r="G29" s="34"/>
      <c r="H29" s="34"/>
      <c r="I29" s="34">
        <v>0</v>
      </c>
    </row>
    <row r="30" spans="1:9" ht="15.75" customHeight="1">
      <c r="A30" s="36" t="s">
        <v>30</v>
      </c>
      <c r="B30" s="31">
        <v>9</v>
      </c>
      <c r="C30" s="34">
        <v>9</v>
      </c>
      <c r="D30" s="31">
        <v>0</v>
      </c>
      <c r="E30" s="34"/>
      <c r="F30" s="34">
        <v>2</v>
      </c>
      <c r="G30" s="34"/>
      <c r="H30" s="34"/>
      <c r="I30" s="34">
        <v>0</v>
      </c>
    </row>
    <row r="31" spans="1:9" ht="13.5" customHeight="1">
      <c r="A31" s="36" t="s">
        <v>31</v>
      </c>
      <c r="B31" s="34">
        <f>SUM(B28:B30)</f>
        <v>11</v>
      </c>
      <c r="C31" s="34">
        <v>10</v>
      </c>
      <c r="D31" s="34">
        <v>1</v>
      </c>
      <c r="E31" s="34"/>
      <c r="F31" s="34"/>
      <c r="G31" s="34"/>
      <c r="H31" s="34"/>
      <c r="I31" s="34">
        <f>SUM(I28:I30)</f>
        <v>1</v>
      </c>
    </row>
    <row r="32" spans="1:9" ht="13.5" customHeight="1">
      <c r="A32" s="44" t="s">
        <v>0</v>
      </c>
      <c r="B32" s="42">
        <f>B23+B27+B31</f>
        <v>119</v>
      </c>
      <c r="C32" s="42">
        <f>C23+C27+C31</f>
        <v>104</v>
      </c>
      <c r="D32" s="42">
        <f>SUM(D23,D27,D31)</f>
        <v>15</v>
      </c>
      <c r="E32" s="42"/>
      <c r="F32" s="42"/>
      <c r="G32" s="42"/>
      <c r="H32" s="42"/>
      <c r="I32" s="42">
        <f>SUM(I23,I27,I31)</f>
        <v>15</v>
      </c>
    </row>
    <row r="33" spans="1:9">
      <c r="A33" s="45" t="s">
        <v>32</v>
      </c>
      <c r="B33" s="46">
        <f>B10+B32</f>
        <v>135</v>
      </c>
      <c r="C33" s="46">
        <f>C10+C32</f>
        <v>115</v>
      </c>
      <c r="D33" s="46">
        <f>D10+D32</f>
        <v>20</v>
      </c>
      <c r="E33" s="46">
        <v>42</v>
      </c>
      <c r="F33" s="46">
        <v>42</v>
      </c>
      <c r="G33" s="46">
        <v>42</v>
      </c>
      <c r="H33" s="46">
        <v>0</v>
      </c>
      <c r="I33" s="46">
        <f>I10+I32</f>
        <v>20</v>
      </c>
    </row>
    <row r="34" spans="1:9">
      <c r="A34" s="37"/>
      <c r="B34" s="37"/>
      <c r="C34" s="37"/>
      <c r="D34" s="38"/>
      <c r="E34" s="38"/>
      <c r="F34" s="38"/>
      <c r="G34" s="38"/>
      <c r="H34" s="38"/>
      <c r="I34" s="38"/>
    </row>
    <row r="35" spans="1:9">
      <c r="A35" s="2"/>
      <c r="B35" s="2"/>
      <c r="C35" s="2"/>
      <c r="D35" s="25"/>
      <c r="E35" s="25"/>
      <c r="F35" s="25"/>
      <c r="G35" s="25"/>
      <c r="H35" s="25"/>
      <c r="I35" s="2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2014 (2)</vt:lpstr>
      <vt:lpstr>2014</vt:lpstr>
      <vt:lpstr>po 2009 cu date primare</vt:lpstr>
      <vt:lpstr>po 2010</vt:lpstr>
      <vt:lpstr>po 2009</vt:lpstr>
      <vt:lpstr>po 2011</vt:lpstr>
      <vt:lpstr>2011 organig</vt:lpstr>
      <vt:lpstr>2012</vt:lpstr>
      <vt:lpstr>2012 2</vt:lpstr>
      <vt:lpstr>Sheet1</vt:lpstr>
      <vt:lpstr>2013</vt:lpstr>
      <vt:lpstr>A</vt:lpstr>
    </vt:vector>
  </TitlesOfParts>
  <Company>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</dc:creator>
  <cp:lastModifiedBy>loredanat</cp:lastModifiedBy>
  <cp:lastPrinted>2017-09-20T06:40:37Z</cp:lastPrinted>
  <dcterms:created xsi:type="dcterms:W3CDTF">2008-08-29T05:31:48Z</dcterms:created>
  <dcterms:modified xsi:type="dcterms:W3CDTF">2017-09-20T06:40:39Z</dcterms:modified>
</cp:coreProperties>
</file>