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ANEXA AFISATA " sheetId="1" r:id="rId1"/>
  </sheets>
  <definedNames>
    <definedName name="_xlnm.Print_Titles" localSheetId="0">'ANEXA AFISATA '!$8:$10</definedName>
  </definedNames>
  <calcPr calcId="125725"/>
</workbook>
</file>

<file path=xl/calcChain.xml><?xml version="1.0" encoding="utf-8"?>
<calcChain xmlns="http://schemas.openxmlformats.org/spreadsheetml/2006/main">
  <c r="D46" i="1"/>
  <c r="E46"/>
  <c r="D21"/>
  <c r="E14"/>
  <c r="D14" s="1"/>
  <c r="D12"/>
  <c r="D13"/>
  <c r="D15"/>
  <c r="D16"/>
  <c r="D17"/>
  <c r="D18"/>
  <c r="D19"/>
  <c r="D20"/>
  <c r="D11"/>
  <c r="D42"/>
  <c r="D43"/>
  <c r="D44"/>
  <c r="D45"/>
  <c r="E23"/>
  <c r="E24"/>
  <c r="E25"/>
  <c r="E26"/>
  <c r="E30"/>
  <c r="E35"/>
  <c r="E40"/>
  <c r="E44"/>
  <c r="E43" s="1"/>
  <c r="E42" s="1"/>
  <c r="E12"/>
  <c r="E11" s="1"/>
  <c r="E17" l="1"/>
  <c r="E16" s="1"/>
  <c r="E15" s="1"/>
  <c r="E19"/>
  <c r="D31" l="1"/>
  <c r="D36"/>
  <c r="D41"/>
  <c r="F40" l="1"/>
  <c r="F39" s="1"/>
  <c r="F38" s="1"/>
  <c r="F37" s="1"/>
  <c r="D40"/>
  <c r="F35"/>
  <c r="F34" s="1"/>
  <c r="F33" s="1"/>
  <c r="F32" s="1"/>
  <c r="F30"/>
  <c r="F29" s="1"/>
  <c r="D26" l="1"/>
  <c r="E29"/>
  <c r="D30"/>
  <c r="E34"/>
  <c r="D35"/>
  <c r="F28"/>
  <c r="F27" s="1"/>
  <c r="F23" s="1"/>
  <c r="F25"/>
  <c r="F26"/>
  <c r="E39"/>
  <c r="D39" s="1"/>
  <c r="D25" l="1"/>
  <c r="E28"/>
  <c r="D29"/>
  <c r="E33"/>
  <c r="D34"/>
  <c r="F24"/>
  <c r="E38"/>
  <c r="D38" s="1"/>
  <c r="F22"/>
  <c r="D24" l="1"/>
  <c r="E32"/>
  <c r="D32" s="1"/>
  <c r="D33"/>
  <c r="E27"/>
  <c r="D28"/>
  <c r="E37"/>
  <c r="D37" s="1"/>
  <c r="D27" l="1"/>
  <c r="E22" l="1"/>
  <c r="D22" s="1"/>
  <c r="D23"/>
</calcChain>
</file>

<file path=xl/sharedStrings.xml><?xml version="1.0" encoding="utf-8"?>
<sst xmlns="http://schemas.openxmlformats.org/spreadsheetml/2006/main" count="67" uniqueCount="47">
  <si>
    <t>CONSILIUL JUDETEAN ARGES</t>
  </si>
  <si>
    <t xml:space="preserve">mii lei </t>
  </si>
  <si>
    <t>Nr. crt.</t>
  </si>
  <si>
    <t>DENUMIRE INDICATORI</t>
  </si>
  <si>
    <t>COD</t>
  </si>
  <si>
    <t>PROPUNERI</t>
  </si>
  <si>
    <t>TRIM</t>
  </si>
  <si>
    <t>ANUL 2017</t>
  </si>
  <si>
    <t>II</t>
  </si>
  <si>
    <t>SECTIUNEA DE FUNCTIONARE</t>
  </si>
  <si>
    <t>Cheltuieli curente</t>
  </si>
  <si>
    <t xml:space="preserve">  I.             cheltuieli de personal</t>
  </si>
  <si>
    <t>66.02.06.03</t>
  </si>
  <si>
    <t>VI Transferuri pt fin UMS</t>
  </si>
  <si>
    <t>51.01.39</t>
  </si>
  <si>
    <t>UNITATEA DE ASISTENTA MEDICO-SOCIALA  SUICI</t>
  </si>
  <si>
    <t xml:space="preserve">UNITATEA DE ASISTENTA MEDICO-SOCIALA RUCAR </t>
  </si>
  <si>
    <t xml:space="preserve">SANATATE </t>
  </si>
  <si>
    <t xml:space="preserve">UNITATI DE ASISTENTA MEDICO-SOCIALE </t>
  </si>
  <si>
    <t>ANEXA 1</t>
  </si>
  <si>
    <t>INFLUENTE</t>
  </si>
  <si>
    <t>LA BUGETUL LOCAL PE ANUL 2017</t>
  </si>
  <si>
    <t>La Hot. C.J. nr. …./25,05,2017</t>
  </si>
  <si>
    <t xml:space="preserve">UNITATEA DE ASISTENTA MEDICO-SOCIALA DOMNESTI </t>
  </si>
  <si>
    <t>A</t>
  </si>
  <si>
    <t xml:space="preserve">  ALTE SERVICII PUBLICE  GENERALE</t>
  </si>
  <si>
    <t>54.02</t>
  </si>
  <si>
    <t>Fond de rezerva bugetara la dispozitia consiliului judetean</t>
  </si>
  <si>
    <t>54.02.05</t>
  </si>
  <si>
    <t>Fond de rezerva bugetara</t>
  </si>
  <si>
    <t>50.04</t>
  </si>
  <si>
    <t>Alte servicii  publice generale</t>
  </si>
  <si>
    <t>54.02.50</t>
  </si>
  <si>
    <t>Transferuri din bugetul consiliului judetean pentru acordarea de ajutoare unor unitati aflate in extrema dificultate din care:</t>
  </si>
  <si>
    <t>51.01.24</t>
  </si>
  <si>
    <t>Comuna Babana</t>
  </si>
  <si>
    <t>B</t>
  </si>
  <si>
    <t xml:space="preserve">TOTAL CHELTUIELI </t>
  </si>
  <si>
    <t>Donatii si sponsorizari</t>
  </si>
  <si>
    <t>37,02,01</t>
  </si>
  <si>
    <t xml:space="preserve">CENTRUL  DE RECUPERARE SI REABILITARE NEUROPSIHIATRICA CALINESTI </t>
  </si>
  <si>
    <t>Cheltuieli cu bunuri si servicii</t>
  </si>
  <si>
    <t>68.02.05.02</t>
  </si>
  <si>
    <t xml:space="preserve">C </t>
  </si>
  <si>
    <t xml:space="preserve">TOTAL  VENITURI </t>
  </si>
  <si>
    <t xml:space="preserve"> EXCEDENT / DEFICIT</t>
  </si>
  <si>
    <t xml:space="preserve">ASISTENTA SOCIALA 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</si>
</sst>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u/>
      <sz val="14"/>
      <name val="Arial"/>
      <family val="2"/>
      <charset val="238"/>
    </font>
    <font>
      <sz val="8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2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5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2" borderId="0" xfId="0" applyFont="1" applyFill="1"/>
    <xf numFmtId="0" fontId="1" fillId="0" borderId="0" xfId="0" applyFont="1" applyFill="1" applyBorder="1"/>
    <xf numFmtId="0" fontId="5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0" fontId="5" fillId="0" borderId="2" xfId="0" applyFont="1" applyFill="1" applyBorder="1"/>
    <xf numFmtId="0" fontId="1" fillId="0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2" fontId="5" fillId="2" borderId="2" xfId="0" applyNumberFormat="1" applyFont="1" applyFill="1" applyBorder="1"/>
    <xf numFmtId="2" fontId="5" fillId="3" borderId="2" xfId="0" applyNumberFormat="1" applyFont="1" applyFill="1" applyBorder="1"/>
    <xf numFmtId="2" fontId="1" fillId="3" borderId="2" xfId="0" applyNumberFormat="1" applyFont="1" applyFill="1" applyBorder="1"/>
    <xf numFmtId="2" fontId="1" fillId="2" borderId="2" xfId="0" applyNumberFormat="1" applyFont="1" applyFill="1" applyBorder="1"/>
    <xf numFmtId="0" fontId="5" fillId="2" borderId="0" xfId="0" applyFont="1" applyFill="1"/>
    <xf numFmtId="0" fontId="7" fillId="0" borderId="0" xfId="0" applyFont="1" applyFill="1" applyBorder="1"/>
    <xf numFmtId="0" fontId="7" fillId="0" borderId="0" xfId="0" applyFont="1" applyFill="1"/>
    <xf numFmtId="2" fontId="1" fillId="0" borderId="2" xfId="0" applyNumberFormat="1" applyFont="1" applyFill="1" applyBorder="1"/>
    <xf numFmtId="2" fontId="1" fillId="5" borderId="2" xfId="0" applyNumberFormat="1" applyFont="1" applyFill="1" applyBorder="1"/>
    <xf numFmtId="2" fontId="5" fillId="0" borderId="4" xfId="0" applyNumberFormat="1" applyFont="1" applyFill="1" applyBorder="1" applyAlignment="1">
      <alignment horizontal="right"/>
    </xf>
    <xf numFmtId="2" fontId="5" fillId="0" borderId="6" xfId="0" applyNumberFormat="1" applyFont="1" applyFill="1" applyBorder="1"/>
    <xf numFmtId="2" fontId="5" fillId="0" borderId="2" xfId="0" applyNumberFormat="1" applyFont="1" applyFill="1" applyBorder="1"/>
    <xf numFmtId="2" fontId="1" fillId="5" borderId="6" xfId="0" applyNumberFormat="1" applyFont="1" applyFill="1" applyBorder="1"/>
    <xf numFmtId="2" fontId="1" fillId="5" borderId="4" xfId="0" applyNumberFormat="1" applyFont="1" applyFill="1" applyBorder="1" applyAlignment="1">
      <alignment horizontal="right"/>
    </xf>
    <xf numFmtId="2" fontId="1" fillId="0" borderId="6" xfId="0" applyNumberFormat="1" applyFont="1" applyFill="1" applyBorder="1" applyAlignment="1">
      <alignment wrapText="1"/>
    </xf>
    <xf numFmtId="2" fontId="1" fillId="0" borderId="5" xfId="0" applyNumberFormat="1" applyFont="1" applyFill="1" applyBorder="1"/>
    <xf numFmtId="1" fontId="5" fillId="0" borderId="4" xfId="0" applyNumberFormat="1" applyFont="1" applyFill="1" applyBorder="1" applyAlignment="1">
      <alignment horizontal="right"/>
    </xf>
    <xf numFmtId="1" fontId="1" fillId="4" borderId="2" xfId="0" applyNumberFormat="1" applyFont="1" applyFill="1" applyBorder="1"/>
    <xf numFmtId="0" fontId="9" fillId="2" borderId="2" xfId="0" applyFont="1" applyFill="1" applyBorder="1"/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/>
    </xf>
    <xf numFmtId="0" fontId="10" fillId="0" borderId="3" xfId="0" applyFont="1" applyFill="1" applyBorder="1" applyAlignment="1">
      <alignment wrapText="1"/>
    </xf>
    <xf numFmtId="0" fontId="9" fillId="2" borderId="4" xfId="0" applyFont="1" applyFill="1" applyBorder="1" applyAlignment="1">
      <alignment horizontal="center"/>
    </xf>
    <xf numFmtId="0" fontId="10" fillId="2" borderId="2" xfId="0" applyFont="1" applyFill="1" applyBorder="1"/>
    <xf numFmtId="0" fontId="10" fillId="2" borderId="4" xfId="0" applyFont="1" applyFill="1" applyBorder="1" applyAlignment="1">
      <alignment horizontal="center"/>
    </xf>
    <xf numFmtId="0" fontId="9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wrapText="1"/>
    </xf>
    <xf numFmtId="0" fontId="10" fillId="0" borderId="2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wrapText="1"/>
    </xf>
    <xf numFmtId="2" fontId="1" fillId="4" borderId="3" xfId="0" applyNumberFormat="1" applyFont="1" applyFill="1" applyBorder="1"/>
    <xf numFmtId="2" fontId="5" fillId="4" borderId="2" xfId="0" applyNumberFormat="1" applyFont="1" applyFill="1" applyBorder="1"/>
    <xf numFmtId="0" fontId="9" fillId="5" borderId="2" xfId="0" applyFont="1" applyFill="1" applyBorder="1" applyAlignment="1">
      <alignment horizontal="center" wrapText="1"/>
    </xf>
    <xf numFmtId="0" fontId="9" fillId="5" borderId="6" xfId="0" applyFont="1" applyFill="1" applyBorder="1" applyAlignment="1">
      <alignment wrapText="1"/>
    </xf>
    <xf numFmtId="0" fontId="9" fillId="5" borderId="4" xfId="0" applyFont="1" applyFill="1" applyBorder="1" applyAlignment="1">
      <alignment horizontal="center"/>
    </xf>
    <xf numFmtId="2" fontId="5" fillId="5" borderId="2" xfId="0" applyNumberFormat="1" applyFont="1" applyFill="1" applyBorder="1"/>
    <xf numFmtId="0" fontId="9" fillId="4" borderId="2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left"/>
    </xf>
    <xf numFmtId="2" fontId="5" fillId="4" borderId="2" xfId="0" applyNumberFormat="1" applyFont="1" applyFill="1" applyBorder="1" applyAlignment="1">
      <alignment horizontal="right"/>
    </xf>
    <xf numFmtId="0" fontId="5" fillId="4" borderId="2" xfId="0" applyFont="1" applyFill="1" applyBorder="1"/>
    <xf numFmtId="0" fontId="8" fillId="4" borderId="2" xfId="0" applyFont="1" applyFill="1" applyBorder="1"/>
    <xf numFmtId="0" fontId="1" fillId="0" borderId="2" xfId="0" applyFont="1" applyFill="1" applyBorder="1" applyAlignment="1">
      <alignment wrapText="1"/>
    </xf>
    <xf numFmtId="2" fontId="1" fillId="4" borderId="6" xfId="0" applyNumberFormat="1" applyFont="1" applyFill="1" applyBorder="1" applyAlignment="1">
      <alignment horizontal="center"/>
    </xf>
    <xf numFmtId="0" fontId="11" fillId="0" borderId="7" xfId="0" applyFont="1" applyFill="1" applyBorder="1" applyAlignment="1"/>
    <xf numFmtId="0" fontId="7" fillId="4" borderId="2" xfId="0" applyFont="1" applyFill="1" applyBorder="1"/>
    <xf numFmtId="2" fontId="1" fillId="4" borderId="2" xfId="0" applyNumberFormat="1" applyFont="1" applyFill="1" applyBorder="1"/>
    <xf numFmtId="2" fontId="1" fillId="4" borderId="4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0" fillId="0" borderId="0" xfId="0" applyAlignment="1"/>
    <xf numFmtId="0" fontId="3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3"/>
  <sheetViews>
    <sheetView tabSelected="1" zoomScaleNormal="100" workbookViewId="0">
      <pane xSplit="3" ySplit="10" topLeftCell="D35" activePane="bottomRight" state="frozen"/>
      <selection pane="topRight" activeCell="D1" sqref="D1"/>
      <selection pane="bottomLeft" activeCell="A12" sqref="A12"/>
      <selection pane="bottomRight" activeCell="B43" sqref="B43"/>
    </sheetView>
  </sheetViews>
  <sheetFormatPr defaultRowHeight="12.75"/>
  <cols>
    <col min="1" max="1" width="6.28515625" style="6" customWidth="1"/>
    <col min="2" max="2" width="46" style="6" customWidth="1"/>
    <col min="3" max="3" width="11.42578125" style="25" customWidth="1"/>
    <col min="4" max="4" width="12.140625" style="23" customWidth="1"/>
    <col min="5" max="5" width="10.7109375" style="6" customWidth="1"/>
    <col min="6" max="6" width="0.140625" style="6" hidden="1" customWidth="1"/>
    <col min="7" max="16384" width="9.140625" style="6"/>
  </cols>
  <sheetData>
    <row r="1" spans="1:6" s="1" customFormat="1" ht="15.75">
      <c r="B1" s="1" t="s">
        <v>0</v>
      </c>
      <c r="C1" s="2"/>
      <c r="D1" s="3"/>
      <c r="E1" s="1" t="s">
        <v>19</v>
      </c>
    </row>
    <row r="2" spans="1:6" ht="18">
      <c r="A2" s="4"/>
      <c r="B2" s="66"/>
      <c r="C2" s="66"/>
      <c r="D2" s="6" t="s">
        <v>22</v>
      </c>
    </row>
    <row r="3" spans="1:6" ht="18">
      <c r="A3" s="4"/>
      <c r="B3" s="7"/>
      <c r="C3" s="8"/>
      <c r="D3" s="5"/>
    </row>
    <row r="4" spans="1:6" ht="18">
      <c r="A4" s="4"/>
      <c r="B4" s="7"/>
      <c r="C4" s="8"/>
      <c r="D4" s="9"/>
    </row>
    <row r="5" spans="1:6" ht="18">
      <c r="A5" s="67" t="s">
        <v>20</v>
      </c>
      <c r="B5" s="68"/>
      <c r="C5" s="68"/>
      <c r="D5" s="68"/>
      <c r="E5" s="68"/>
      <c r="F5" s="68"/>
    </row>
    <row r="6" spans="1:6" ht="15.75">
      <c r="A6" s="69" t="s">
        <v>21</v>
      </c>
      <c r="B6" s="70"/>
      <c r="C6" s="70"/>
      <c r="D6" s="70"/>
      <c r="E6" s="70"/>
      <c r="F6" s="70"/>
    </row>
    <row r="7" spans="1:6" ht="15.75">
      <c r="A7" s="10"/>
      <c r="B7" s="71"/>
      <c r="C7" s="68"/>
      <c r="D7" s="68"/>
      <c r="E7" s="68"/>
      <c r="F7" s="68"/>
    </row>
    <row r="8" spans="1:6">
      <c r="A8" s="10"/>
      <c r="B8" s="11"/>
      <c r="C8" s="12"/>
      <c r="D8" s="5" t="s">
        <v>1</v>
      </c>
    </row>
    <row r="9" spans="1:6" ht="32.25" customHeight="1">
      <c r="A9" s="72" t="s">
        <v>2</v>
      </c>
      <c r="B9" s="13" t="s">
        <v>3</v>
      </c>
      <c r="C9" s="13" t="s">
        <v>4</v>
      </c>
      <c r="D9" s="14" t="s">
        <v>5</v>
      </c>
      <c r="E9" s="15" t="s">
        <v>6</v>
      </c>
      <c r="F9" s="16"/>
    </row>
    <row r="10" spans="1:6" ht="17.25" customHeight="1">
      <c r="A10" s="73"/>
      <c r="B10" s="17"/>
      <c r="C10" s="17"/>
      <c r="D10" s="18" t="s">
        <v>7</v>
      </c>
      <c r="E10" s="15" t="s">
        <v>8</v>
      </c>
      <c r="F10" s="16">
        <v>2017</v>
      </c>
    </row>
    <row r="11" spans="1:6" ht="15.75" customHeight="1">
      <c r="A11" s="55"/>
      <c r="B11" s="55" t="s">
        <v>44</v>
      </c>
      <c r="C11" s="65"/>
      <c r="D11" s="49">
        <f>E11</f>
        <v>1.5</v>
      </c>
      <c r="E11" s="64">
        <f>E12</f>
        <v>1.5</v>
      </c>
      <c r="F11" s="16"/>
    </row>
    <row r="12" spans="1:6" ht="15.75" customHeight="1">
      <c r="A12" s="55"/>
      <c r="B12" s="56" t="s">
        <v>9</v>
      </c>
      <c r="C12" s="57"/>
      <c r="D12" s="49">
        <f t="shared" ref="D12:D21" si="0">E12</f>
        <v>1.5</v>
      </c>
      <c r="E12" s="50">
        <f>E13</f>
        <v>1.5</v>
      </c>
      <c r="F12" s="16"/>
    </row>
    <row r="13" spans="1:6" ht="15.75" customHeight="1">
      <c r="A13" s="26"/>
      <c r="B13" s="62" t="s">
        <v>38</v>
      </c>
      <c r="C13" s="28" t="s">
        <v>39</v>
      </c>
      <c r="D13" s="49">
        <f t="shared" si="0"/>
        <v>1.5</v>
      </c>
      <c r="E13" s="19">
        <v>1.5</v>
      </c>
      <c r="F13" s="16"/>
    </row>
    <row r="14" spans="1:6" ht="17.25" customHeight="1">
      <c r="A14" s="64"/>
      <c r="B14" s="61" t="s">
        <v>37</v>
      </c>
      <c r="C14" s="65"/>
      <c r="D14" s="49">
        <f t="shared" si="0"/>
        <v>1.5</v>
      </c>
      <c r="E14" s="64">
        <f>E15+E22+E42</f>
        <v>1.5</v>
      </c>
      <c r="F14" s="16"/>
    </row>
    <row r="15" spans="1:6" ht="26.25" customHeight="1">
      <c r="A15" s="51" t="s">
        <v>24</v>
      </c>
      <c r="B15" s="52" t="s">
        <v>25</v>
      </c>
      <c r="C15" s="53" t="s">
        <v>26</v>
      </c>
      <c r="D15" s="49">
        <f t="shared" si="0"/>
        <v>0</v>
      </c>
      <c r="E15" s="54">
        <f>E16+E19</f>
        <v>0</v>
      </c>
      <c r="F15" s="16"/>
    </row>
    <row r="16" spans="1:6" ht="18" customHeight="1">
      <c r="A16" s="37"/>
      <c r="B16" s="38" t="s">
        <v>27</v>
      </c>
      <c r="C16" s="39" t="s">
        <v>28</v>
      </c>
      <c r="D16" s="49">
        <f t="shared" si="0"/>
        <v>-250</v>
      </c>
      <c r="E16" s="19">
        <f>E17</f>
        <v>-250</v>
      </c>
      <c r="F16" s="16"/>
    </row>
    <row r="17" spans="1:6" ht="12.75" customHeight="1">
      <c r="A17" s="37"/>
      <c r="B17" s="40" t="s">
        <v>9</v>
      </c>
      <c r="C17" s="41"/>
      <c r="D17" s="49">
        <f t="shared" si="0"/>
        <v>-250</v>
      </c>
      <c r="E17" s="19">
        <f>E18</f>
        <v>-250</v>
      </c>
      <c r="F17" s="16"/>
    </row>
    <row r="18" spans="1:6" ht="19.5" customHeight="1">
      <c r="A18" s="37"/>
      <c r="B18" s="42" t="s">
        <v>29</v>
      </c>
      <c r="C18" s="43" t="s">
        <v>30</v>
      </c>
      <c r="D18" s="49">
        <f t="shared" si="0"/>
        <v>-250</v>
      </c>
      <c r="E18" s="19">
        <v>-250</v>
      </c>
      <c r="F18" s="16"/>
    </row>
    <row r="19" spans="1:6" ht="21.75" customHeight="1">
      <c r="A19" s="37"/>
      <c r="B19" s="44" t="s">
        <v>31</v>
      </c>
      <c r="C19" s="45" t="s">
        <v>32</v>
      </c>
      <c r="D19" s="49">
        <f t="shared" si="0"/>
        <v>250</v>
      </c>
      <c r="E19" s="19">
        <f>E20</f>
        <v>250</v>
      </c>
      <c r="F19" s="16"/>
    </row>
    <row r="20" spans="1:6" ht="39.75" customHeight="1">
      <c r="A20" s="37"/>
      <c r="B20" s="46" t="s">
        <v>33</v>
      </c>
      <c r="C20" s="47" t="s">
        <v>34</v>
      </c>
      <c r="D20" s="49">
        <f t="shared" si="0"/>
        <v>250</v>
      </c>
      <c r="E20" s="19">
        <v>250</v>
      </c>
      <c r="F20" s="16"/>
    </row>
    <row r="21" spans="1:6" ht="17.25" customHeight="1">
      <c r="A21" s="37"/>
      <c r="B21" s="48" t="s">
        <v>35</v>
      </c>
      <c r="C21" s="43"/>
      <c r="D21" s="49">
        <f t="shared" si="0"/>
        <v>250</v>
      </c>
      <c r="E21" s="19">
        <v>250</v>
      </c>
      <c r="F21" s="16"/>
    </row>
    <row r="22" spans="1:6">
      <c r="A22" s="36" t="s">
        <v>36</v>
      </c>
      <c r="B22" s="31" t="s">
        <v>17</v>
      </c>
      <c r="C22" s="32">
        <v>66.02</v>
      </c>
      <c r="D22" s="49">
        <f>E22</f>
        <v>0</v>
      </c>
      <c r="E22" s="27">
        <f t="shared" ref="E22" si="1">E23</f>
        <v>0</v>
      </c>
      <c r="F22" s="21" t="e">
        <f>#REF!+F23</f>
        <v>#REF!</v>
      </c>
    </row>
    <row r="23" spans="1:6">
      <c r="A23" s="26"/>
      <c r="B23" s="33" t="s">
        <v>18</v>
      </c>
      <c r="C23" s="28" t="s">
        <v>12</v>
      </c>
      <c r="D23" s="49">
        <f t="shared" ref="D23:D46" si="2">E23</f>
        <v>0</v>
      </c>
      <c r="E23" s="22">
        <f>E27+E32+E37</f>
        <v>0</v>
      </c>
      <c r="F23" s="21" t="e">
        <f>F27+#REF!+F32+F37+#REF!</f>
        <v>#REF!</v>
      </c>
    </row>
    <row r="24" spans="1:6">
      <c r="A24" s="26"/>
      <c r="B24" s="34" t="s">
        <v>9</v>
      </c>
      <c r="C24" s="28"/>
      <c r="D24" s="49">
        <f t="shared" si="2"/>
        <v>0</v>
      </c>
      <c r="E24" s="22">
        <f>E28+E33+E38</f>
        <v>0</v>
      </c>
      <c r="F24" s="21" t="e">
        <f>F28+#REF!+F33+F38+#REF!</f>
        <v>#REF!</v>
      </c>
    </row>
    <row r="25" spans="1:6">
      <c r="A25" s="26"/>
      <c r="B25" s="29" t="s">
        <v>10</v>
      </c>
      <c r="C25" s="28"/>
      <c r="D25" s="49">
        <f t="shared" si="2"/>
        <v>0</v>
      </c>
      <c r="E25" s="19">
        <f>E29+E34+E39</f>
        <v>0</v>
      </c>
      <c r="F25" s="20" t="e">
        <f>F29+#REF!+F34+F39+#REF!</f>
        <v>#REF!</v>
      </c>
    </row>
    <row r="26" spans="1:6">
      <c r="A26" s="26"/>
      <c r="B26" s="29" t="s">
        <v>13</v>
      </c>
      <c r="C26" s="28" t="s">
        <v>14</v>
      </c>
      <c r="D26" s="49">
        <f t="shared" si="2"/>
        <v>0</v>
      </c>
      <c r="E26" s="19">
        <f>E30+E35+E40</f>
        <v>0</v>
      </c>
      <c r="F26" s="20" t="e">
        <f>F30+#REF!+F35+F40+#REF!</f>
        <v>#REF!</v>
      </c>
    </row>
    <row r="27" spans="1:6" ht="25.5">
      <c r="A27" s="26"/>
      <c r="B27" s="33" t="s">
        <v>23</v>
      </c>
      <c r="C27" s="28" t="s">
        <v>12</v>
      </c>
      <c r="D27" s="49">
        <f t="shared" si="2"/>
        <v>-88</v>
      </c>
      <c r="E27" s="22">
        <f t="shared" ref="E27:F29" si="3">E28</f>
        <v>-88</v>
      </c>
      <c r="F27" s="21" t="e">
        <f t="shared" si="3"/>
        <v>#REF!</v>
      </c>
    </row>
    <row r="28" spans="1:6">
      <c r="A28" s="26"/>
      <c r="B28" s="34" t="s">
        <v>9</v>
      </c>
      <c r="C28" s="28"/>
      <c r="D28" s="49">
        <f t="shared" si="2"/>
        <v>-88</v>
      </c>
      <c r="E28" s="22">
        <f t="shared" si="3"/>
        <v>-88</v>
      </c>
      <c r="F28" s="21" t="e">
        <f t="shared" si="3"/>
        <v>#REF!</v>
      </c>
    </row>
    <row r="29" spans="1:6">
      <c r="A29" s="26"/>
      <c r="B29" s="29" t="s">
        <v>10</v>
      </c>
      <c r="C29" s="35">
        <v>1</v>
      </c>
      <c r="D29" s="49">
        <f t="shared" si="2"/>
        <v>-88</v>
      </c>
      <c r="E29" s="19">
        <f t="shared" si="3"/>
        <v>-88</v>
      </c>
      <c r="F29" s="20" t="e">
        <f t="shared" si="3"/>
        <v>#REF!</v>
      </c>
    </row>
    <row r="30" spans="1:6">
      <c r="A30" s="26"/>
      <c r="B30" s="29" t="s">
        <v>13</v>
      </c>
      <c r="C30" s="28" t="s">
        <v>14</v>
      </c>
      <c r="D30" s="49">
        <f t="shared" si="2"/>
        <v>-88</v>
      </c>
      <c r="E30" s="19">
        <f>E31</f>
        <v>-88</v>
      </c>
      <c r="F30" s="20" t="e">
        <f>F31+#REF!</f>
        <v>#REF!</v>
      </c>
    </row>
    <row r="31" spans="1:6">
      <c r="A31" s="26"/>
      <c r="B31" s="29" t="s">
        <v>11</v>
      </c>
      <c r="C31" s="35">
        <v>10</v>
      </c>
      <c r="D31" s="49">
        <f t="shared" si="2"/>
        <v>-88</v>
      </c>
      <c r="E31" s="19">
        <v>-88</v>
      </c>
      <c r="F31" s="16"/>
    </row>
    <row r="32" spans="1:6" ht="25.5">
      <c r="A32" s="26"/>
      <c r="B32" s="33" t="s">
        <v>15</v>
      </c>
      <c r="C32" s="28" t="s">
        <v>12</v>
      </c>
      <c r="D32" s="49">
        <f t="shared" si="2"/>
        <v>40</v>
      </c>
      <c r="E32" s="22">
        <f t="shared" ref="E32:F34" si="4">E33</f>
        <v>40</v>
      </c>
      <c r="F32" s="21" t="e">
        <f t="shared" si="4"/>
        <v>#REF!</v>
      </c>
    </row>
    <row r="33" spans="1:6">
      <c r="A33" s="26"/>
      <c r="B33" s="34" t="s">
        <v>9</v>
      </c>
      <c r="C33" s="28"/>
      <c r="D33" s="49">
        <f t="shared" si="2"/>
        <v>40</v>
      </c>
      <c r="E33" s="22">
        <f t="shared" si="4"/>
        <v>40</v>
      </c>
      <c r="F33" s="21" t="e">
        <f t="shared" si="4"/>
        <v>#REF!</v>
      </c>
    </row>
    <row r="34" spans="1:6">
      <c r="A34" s="26"/>
      <c r="B34" s="29" t="s">
        <v>10</v>
      </c>
      <c r="C34" s="35">
        <v>1</v>
      </c>
      <c r="D34" s="49">
        <f t="shared" si="2"/>
        <v>40</v>
      </c>
      <c r="E34" s="19">
        <f t="shared" si="4"/>
        <v>40</v>
      </c>
      <c r="F34" s="20" t="e">
        <f t="shared" si="4"/>
        <v>#REF!</v>
      </c>
    </row>
    <row r="35" spans="1:6">
      <c r="A35" s="26"/>
      <c r="B35" s="29" t="s">
        <v>13</v>
      </c>
      <c r="C35" s="28" t="s">
        <v>14</v>
      </c>
      <c r="D35" s="49">
        <f t="shared" si="2"/>
        <v>40</v>
      </c>
      <c r="E35" s="19">
        <f>E36</f>
        <v>40</v>
      </c>
      <c r="F35" s="20" t="e">
        <f>F36+#REF!</f>
        <v>#REF!</v>
      </c>
    </row>
    <row r="36" spans="1:6" ht="12" customHeight="1">
      <c r="A36" s="26"/>
      <c r="B36" s="29" t="s">
        <v>11</v>
      </c>
      <c r="C36" s="35">
        <v>10</v>
      </c>
      <c r="D36" s="49">
        <f t="shared" si="2"/>
        <v>40</v>
      </c>
      <c r="E36" s="19">
        <v>40</v>
      </c>
      <c r="F36" s="16"/>
    </row>
    <row r="37" spans="1:6" ht="25.5">
      <c r="A37" s="26"/>
      <c r="B37" s="33" t="s">
        <v>16</v>
      </c>
      <c r="C37" s="28" t="s">
        <v>12</v>
      </c>
      <c r="D37" s="49">
        <f t="shared" si="2"/>
        <v>48</v>
      </c>
      <c r="E37" s="22">
        <f t="shared" ref="E37:F39" si="5">E38</f>
        <v>48</v>
      </c>
      <c r="F37" s="21" t="e">
        <f t="shared" si="5"/>
        <v>#REF!</v>
      </c>
    </row>
    <row r="38" spans="1:6">
      <c r="A38" s="26"/>
      <c r="B38" s="34" t="s">
        <v>9</v>
      </c>
      <c r="C38" s="28"/>
      <c r="D38" s="49">
        <f t="shared" si="2"/>
        <v>48</v>
      </c>
      <c r="E38" s="22">
        <f t="shared" si="5"/>
        <v>48</v>
      </c>
      <c r="F38" s="21" t="e">
        <f t="shared" si="5"/>
        <v>#REF!</v>
      </c>
    </row>
    <row r="39" spans="1:6">
      <c r="A39" s="26"/>
      <c r="B39" s="29" t="s">
        <v>10</v>
      </c>
      <c r="C39" s="35">
        <v>1</v>
      </c>
      <c r="D39" s="49">
        <f t="shared" si="2"/>
        <v>48</v>
      </c>
      <c r="E39" s="19">
        <f t="shared" si="5"/>
        <v>48</v>
      </c>
      <c r="F39" s="20" t="e">
        <f t="shared" si="5"/>
        <v>#REF!</v>
      </c>
    </row>
    <row r="40" spans="1:6">
      <c r="A40" s="26"/>
      <c r="B40" s="29" t="s">
        <v>13</v>
      </c>
      <c r="C40" s="28" t="s">
        <v>14</v>
      </c>
      <c r="D40" s="49">
        <f t="shared" si="2"/>
        <v>48</v>
      </c>
      <c r="E40" s="19">
        <f>E41</f>
        <v>48</v>
      </c>
      <c r="F40" s="20" t="e">
        <f>F41+#REF!</f>
        <v>#REF!</v>
      </c>
    </row>
    <row r="41" spans="1:6">
      <c r="A41" s="26"/>
      <c r="B41" s="29" t="s">
        <v>11</v>
      </c>
      <c r="C41" s="35">
        <v>10</v>
      </c>
      <c r="D41" s="49">
        <f t="shared" si="2"/>
        <v>48</v>
      </c>
      <c r="E41" s="19">
        <v>48</v>
      </c>
      <c r="F41" s="16"/>
    </row>
    <row r="42" spans="1:6" ht="19.5" customHeight="1">
      <c r="A42" s="58" t="s">
        <v>43</v>
      </c>
      <c r="B42" s="59" t="s">
        <v>46</v>
      </c>
      <c r="C42" s="59">
        <v>68.02</v>
      </c>
      <c r="D42" s="49">
        <f t="shared" si="2"/>
        <v>1.5</v>
      </c>
      <c r="E42" s="50">
        <f>E43</f>
        <v>1.5</v>
      </c>
    </row>
    <row r="43" spans="1:6" ht="25.5">
      <c r="A43" s="16"/>
      <c r="B43" s="60" t="s">
        <v>40</v>
      </c>
      <c r="C43" s="16" t="s">
        <v>42</v>
      </c>
      <c r="D43" s="49">
        <f t="shared" si="2"/>
        <v>1.5</v>
      </c>
      <c r="E43" s="30">
        <f>E44</f>
        <v>1.5</v>
      </c>
    </row>
    <row r="44" spans="1:6">
      <c r="A44" s="16"/>
      <c r="B44" s="26" t="s">
        <v>9</v>
      </c>
      <c r="C44" s="16"/>
      <c r="D44" s="49">
        <f t="shared" si="2"/>
        <v>1.5</v>
      </c>
      <c r="E44" s="30">
        <f>E45</f>
        <v>1.5</v>
      </c>
    </row>
    <row r="45" spans="1:6">
      <c r="A45" s="16"/>
      <c r="B45" s="16" t="s">
        <v>41</v>
      </c>
      <c r="C45" s="16">
        <v>20</v>
      </c>
      <c r="D45" s="49">
        <f t="shared" si="2"/>
        <v>1.5</v>
      </c>
      <c r="E45" s="30">
        <v>1.5</v>
      </c>
    </row>
    <row r="46" spans="1:6">
      <c r="A46" s="58"/>
      <c r="B46" s="58" t="s">
        <v>45</v>
      </c>
      <c r="C46" s="63"/>
      <c r="D46" s="49">
        <f t="shared" si="2"/>
        <v>0</v>
      </c>
      <c r="E46" s="50">
        <f>E11-E14</f>
        <v>0</v>
      </c>
    </row>
    <row r="47" spans="1:6">
      <c r="B47" s="11"/>
      <c r="C47" s="24"/>
    </row>
    <row r="48" spans="1:6">
      <c r="B48" s="11"/>
      <c r="C48" s="24"/>
    </row>
    <row r="49" spans="2:3">
      <c r="B49" s="11"/>
      <c r="C49" s="24"/>
    </row>
    <row r="50" spans="2:3">
      <c r="B50" s="11"/>
      <c r="C50" s="24"/>
    </row>
    <row r="51" spans="2:3">
      <c r="B51" s="11"/>
      <c r="C51" s="24"/>
    </row>
    <row r="52" spans="2:3">
      <c r="B52" s="11"/>
      <c r="C52" s="24"/>
    </row>
    <row r="53" spans="2:3">
      <c r="B53" s="11"/>
      <c r="C53" s="24"/>
    </row>
    <row r="54" spans="2:3">
      <c r="B54" s="11"/>
      <c r="C54" s="24"/>
    </row>
    <row r="55" spans="2:3">
      <c r="B55" s="11"/>
      <c r="C55" s="24"/>
    </row>
    <row r="56" spans="2:3">
      <c r="B56" s="11"/>
      <c r="C56" s="24"/>
    </row>
    <row r="57" spans="2:3">
      <c r="B57" s="11"/>
      <c r="C57" s="24"/>
    </row>
    <row r="58" spans="2:3">
      <c r="B58" s="11"/>
      <c r="C58" s="24"/>
    </row>
    <row r="59" spans="2:3">
      <c r="B59" s="11"/>
      <c r="C59" s="24"/>
    </row>
    <row r="60" spans="2:3">
      <c r="B60" s="11"/>
      <c r="C60" s="24"/>
    </row>
    <row r="61" spans="2:3">
      <c r="B61" s="11"/>
      <c r="C61" s="24"/>
    </row>
    <row r="62" spans="2:3">
      <c r="B62" s="11"/>
      <c r="C62" s="24"/>
    </row>
    <row r="63" spans="2:3">
      <c r="B63" s="11"/>
      <c r="C63" s="24"/>
    </row>
    <row r="64" spans="2:3">
      <c r="B64" s="11"/>
      <c r="C64" s="24"/>
    </row>
    <row r="65" spans="2:3">
      <c r="B65" s="11"/>
      <c r="C65" s="24"/>
    </row>
    <row r="66" spans="2:3">
      <c r="B66" s="11"/>
      <c r="C66" s="24"/>
    </row>
    <row r="67" spans="2:3">
      <c r="B67" s="11"/>
      <c r="C67" s="24"/>
    </row>
    <row r="68" spans="2:3">
      <c r="B68" s="11"/>
      <c r="C68" s="24"/>
    </row>
    <row r="69" spans="2:3">
      <c r="B69" s="11"/>
      <c r="C69" s="24"/>
    </row>
    <row r="70" spans="2:3">
      <c r="B70" s="11"/>
      <c r="C70" s="24"/>
    </row>
    <row r="71" spans="2:3">
      <c r="B71" s="11"/>
      <c r="C71" s="24"/>
    </row>
    <row r="72" spans="2:3">
      <c r="B72" s="11"/>
      <c r="C72" s="24"/>
    </row>
    <row r="73" spans="2:3">
      <c r="B73" s="11"/>
      <c r="C73" s="24"/>
    </row>
    <row r="74" spans="2:3">
      <c r="B74" s="11"/>
      <c r="C74" s="24"/>
    </row>
    <row r="75" spans="2:3">
      <c r="B75" s="11"/>
      <c r="C75" s="24"/>
    </row>
    <row r="76" spans="2:3">
      <c r="B76" s="11"/>
      <c r="C76" s="24"/>
    </row>
    <row r="77" spans="2:3">
      <c r="B77" s="11"/>
      <c r="C77" s="24"/>
    </row>
    <row r="78" spans="2:3">
      <c r="B78" s="11"/>
      <c r="C78" s="24"/>
    </row>
    <row r="79" spans="2:3">
      <c r="B79" s="11"/>
      <c r="C79" s="24"/>
    </row>
    <row r="80" spans="2:3">
      <c r="B80" s="11"/>
      <c r="C80" s="24"/>
    </row>
    <row r="81" spans="2:3">
      <c r="B81" s="11"/>
      <c r="C81" s="24"/>
    </row>
    <row r="82" spans="2:3">
      <c r="B82" s="11"/>
      <c r="C82" s="24"/>
    </row>
    <row r="83" spans="2:3">
      <c r="B83" s="11"/>
      <c r="C83" s="24"/>
    </row>
    <row r="84" spans="2:3">
      <c r="B84" s="11"/>
      <c r="C84" s="24"/>
    </row>
    <row r="85" spans="2:3">
      <c r="B85" s="11"/>
      <c r="C85" s="24"/>
    </row>
    <row r="86" spans="2:3">
      <c r="B86" s="11"/>
      <c r="C86" s="24"/>
    </row>
    <row r="87" spans="2:3">
      <c r="B87" s="11"/>
      <c r="C87" s="24"/>
    </row>
    <row r="88" spans="2:3">
      <c r="B88" s="11"/>
      <c r="C88" s="24"/>
    </row>
    <row r="89" spans="2:3">
      <c r="B89" s="11"/>
      <c r="C89" s="24"/>
    </row>
    <row r="90" spans="2:3">
      <c r="B90" s="11"/>
      <c r="C90" s="24"/>
    </row>
    <row r="91" spans="2:3">
      <c r="B91" s="11"/>
      <c r="C91" s="24"/>
    </row>
    <row r="92" spans="2:3">
      <c r="B92" s="11"/>
      <c r="C92" s="24"/>
    </row>
    <row r="93" spans="2:3">
      <c r="B93" s="11"/>
      <c r="C93" s="24"/>
    </row>
  </sheetData>
  <mergeCells count="5">
    <mergeCell ref="B2:C2"/>
    <mergeCell ref="A5:F5"/>
    <mergeCell ref="A6:F6"/>
    <mergeCell ref="B7:F7"/>
    <mergeCell ref="A9:A10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AFISATA </vt:lpstr>
      <vt:lpstr>'ANEXA AFISATA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corina</cp:lastModifiedBy>
  <cp:lastPrinted>2017-05-17T10:14:21Z</cp:lastPrinted>
  <dcterms:created xsi:type="dcterms:W3CDTF">2017-03-22T13:01:52Z</dcterms:created>
  <dcterms:modified xsi:type="dcterms:W3CDTF">2017-05-17T12:29:22Z</dcterms:modified>
</cp:coreProperties>
</file>