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7"/>
  <workbookPr/>
  <mc:AlternateContent xmlns:mc="http://schemas.openxmlformats.org/markup-compatibility/2006">
    <mc:Choice Requires="x15">
      <x15ac:absPath xmlns:x15ac="http://schemas.microsoft.com/office/spreadsheetml/2010/11/ac" url="\\LEGISLATIV02\netcomm\BUGET SEDINTA IULIE\BUGET LOCAL\"/>
    </mc:Choice>
  </mc:AlternateContent>
  <xr:revisionPtr revIDLastSave="0" documentId="8_{B4D34DB5-A753-43D5-AEE2-AE2E0751F1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E59" i="1"/>
  <c r="E58" i="1" s="1"/>
  <c r="D59" i="1"/>
  <c r="D58" i="1" s="1"/>
  <c r="E57" i="1"/>
  <c r="D57" i="1" s="1"/>
  <c r="D56" i="1" s="1"/>
  <c r="D55" i="1" s="1"/>
  <c r="D54" i="1"/>
  <c r="D53" i="1" s="1"/>
  <c r="D52" i="1" s="1"/>
  <c r="E53" i="1"/>
  <c r="E52" i="1"/>
  <c r="D51" i="1"/>
  <c r="E50" i="1"/>
  <c r="D50" i="1" s="1"/>
  <c r="D49" i="1"/>
  <c r="D48" i="1"/>
  <c r="E47" i="1"/>
  <c r="D47" i="1"/>
  <c r="E46" i="1"/>
  <c r="D46" i="1" s="1"/>
  <c r="D45" i="1"/>
  <c r="D44" i="1"/>
  <c r="E43" i="1"/>
  <c r="D43" i="1"/>
  <c r="E42" i="1"/>
  <c r="D42" i="1" s="1"/>
  <c r="E41" i="1"/>
  <c r="D41" i="1"/>
  <c r="E40" i="1"/>
  <c r="D40" i="1"/>
  <c r="E39" i="1"/>
  <c r="D39" i="1" s="1"/>
  <c r="E38" i="1"/>
  <c r="D38" i="1"/>
  <c r="E37" i="1"/>
  <c r="D37" i="1"/>
  <c r="E36" i="1"/>
  <c r="D36" i="1" s="1"/>
  <c r="E35" i="1"/>
  <c r="E34" i="1" s="1"/>
  <c r="D34" i="1" s="1"/>
  <c r="D35" i="1"/>
  <c r="E33" i="1"/>
  <c r="D33" i="1" s="1"/>
  <c r="E32" i="1"/>
  <c r="D32" i="1"/>
  <c r="E30" i="1"/>
  <c r="D30" i="1" s="1"/>
  <c r="E28" i="1"/>
  <c r="D28" i="1"/>
  <c r="D25" i="1"/>
  <c r="D24" i="1"/>
  <c r="E23" i="1"/>
  <c r="D23" i="1" s="1"/>
  <c r="D13" i="1" s="1"/>
  <c r="D22" i="1"/>
  <c r="D21" i="1"/>
  <c r="D15" i="1" s="1"/>
  <c r="D20" i="1"/>
  <c r="E19" i="1"/>
  <c r="D19" i="1"/>
  <c r="E18" i="1"/>
  <c r="D18" i="1"/>
  <c r="E17" i="1"/>
  <c r="D17" i="1" s="1"/>
  <c r="E16" i="1"/>
  <c r="D16" i="1"/>
  <c r="E15" i="1"/>
  <c r="E14" i="1"/>
  <c r="D14" i="1" s="1"/>
  <c r="E31" i="1" l="1"/>
  <c r="E13" i="1"/>
  <c r="E56" i="1"/>
  <c r="E55" i="1" s="1"/>
  <c r="E29" i="1" s="1"/>
  <c r="D29" i="1" l="1"/>
  <c r="E27" i="1"/>
  <c r="E63" i="1"/>
  <c r="D63" i="1" s="1"/>
  <c r="D31" i="1"/>
  <c r="D27" i="1" l="1"/>
  <c r="E26" i="1"/>
  <c r="D26" i="1" s="1"/>
  <c r="E62" i="1"/>
  <c r="E64" i="1" l="1"/>
  <c r="D62" i="1"/>
  <c r="D64" i="1" s="1"/>
</calcChain>
</file>

<file path=xl/sharedStrings.xml><?xml version="1.0" encoding="utf-8"?>
<sst xmlns="http://schemas.openxmlformats.org/spreadsheetml/2006/main" count="86" uniqueCount="52">
  <si>
    <t>CONSILIUL JUDETEAN ARGES</t>
  </si>
  <si>
    <t>Anexa nr.2 la HCJ nr.      /30.07.2026</t>
  </si>
  <si>
    <t xml:space="preserve">INFLUENTE </t>
  </si>
  <si>
    <t xml:space="preserve">LA BUGETUL DE VENITURI SI CHELTUIELI </t>
  </si>
  <si>
    <t>FINANTAT INTEGRAL  SAU PARTIAL DIN VENITURI PROPRII PE ANUL 2026</t>
  </si>
  <si>
    <t>mii lei</t>
  </si>
  <si>
    <t>Nr. crt</t>
  </si>
  <si>
    <t>DENUMIRE INDICATORI</t>
  </si>
  <si>
    <t>COD</t>
  </si>
  <si>
    <t>AN 2026</t>
  </si>
  <si>
    <t>Trim III</t>
  </si>
  <si>
    <t>3=4</t>
  </si>
  <si>
    <t>TOTAL VENITURI</t>
  </si>
  <si>
    <t>Donatii si sponsorizari</t>
  </si>
  <si>
    <t>37.10.01</t>
  </si>
  <si>
    <t>Varsaminte din sectiunea de functionare pentru finantarea sectiunii de dezvoltare a bugetului local(-)</t>
  </si>
  <si>
    <t>37.10.03</t>
  </si>
  <si>
    <t>Varsaminte din sectiunea de functionare</t>
  </si>
  <si>
    <t>37.10.04</t>
  </si>
  <si>
    <t>Alocări de sume din PNRR aferente asistenței financiare nerambursabile</t>
  </si>
  <si>
    <t>42.10.88</t>
  </si>
  <si>
    <t>Subvenții din bugetele locale pentru finanțarea cheltuielilor curente din domeniul sănătății</t>
  </si>
  <si>
    <t>43.10.10</t>
  </si>
  <si>
    <t>VENITURILE SECTIUNII DE FUNCTIONARE</t>
  </si>
  <si>
    <t>VENITURILE SECTIUNII DE DEZVOLTARE</t>
  </si>
  <si>
    <t>TOTAL CHELTUIELI</t>
  </si>
  <si>
    <t>50.10</t>
  </si>
  <si>
    <t>SECTIUNEA DE FUNCTIONARE</t>
  </si>
  <si>
    <t>Cheltuieli de personal</t>
  </si>
  <si>
    <t>Cheltuieli cu bunuri si servicii</t>
  </si>
  <si>
    <t>Plăți efectuate în anii precedenți și recuperare și recuperate în anul curent</t>
  </si>
  <si>
    <t>SECTIUNEA DE DEZVOLTARE</t>
  </si>
  <si>
    <t>Cheltuieli de capital</t>
  </si>
  <si>
    <t>Proiecte cu finanțare din sumele reprezentând asistența financiară nerambursabilă aferentă PNRR</t>
  </si>
  <si>
    <t>I</t>
  </si>
  <si>
    <t xml:space="preserve"> SANATATE</t>
  </si>
  <si>
    <t>66.10</t>
  </si>
  <si>
    <t>I.1</t>
  </si>
  <si>
    <t>SPITALUL DE BOLI CRONICE ȘI GERIATRIE ”CONSTANTIN BĂLĂCEANU STOLNICI” ȘTEFĂNEȘTI</t>
  </si>
  <si>
    <t>I.2</t>
  </si>
  <si>
    <t>SPITALUL DE BOLI CRONICE CĂLINEȘTI</t>
  </si>
  <si>
    <t>I.3</t>
  </si>
  <si>
    <t>SPITALUL DE PEDIATRIE</t>
  </si>
  <si>
    <t>II</t>
  </si>
  <si>
    <t>ASIGURARI SI ASISTENTA SOCIALA</t>
  </si>
  <si>
    <t>68.10</t>
  </si>
  <si>
    <t>II.1</t>
  </si>
  <si>
    <t>UNITATEA DE ASISTENTA MEDICO - SOCIALA DOMNESTI</t>
  </si>
  <si>
    <t>68.10.12</t>
  </si>
  <si>
    <t>Deficit sectiunea de functionare</t>
  </si>
  <si>
    <t>Deficit sectiunea de dezvoltare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</si>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</sst>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/>
    <xf numFmtId="0" fontId="8" fillId="0" borderId="0"/>
  </cellStyleXfs>
  <cellXfs count="62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4" borderId="3" xfId="2" applyFont="1" applyFill="1" applyBorder="1" applyAlignment="1">
      <alignment horizontal="center"/>
    </xf>
    <xf numFmtId="0" fontId="3" fillId="4" borderId="3" xfId="2" applyFont="1" applyFill="1" applyBorder="1" applyAlignment="1">
      <alignment horizontal="center"/>
    </xf>
    <xf numFmtId="4" fontId="3" fillId="4" borderId="3" xfId="2" applyNumberFormat="1" applyFont="1" applyFill="1" applyBorder="1" applyAlignment="1">
      <alignment horizontal="right" vertical="center"/>
    </xf>
    <xf numFmtId="0" fontId="4" fillId="0" borderId="3" xfId="2" applyFont="1" applyFill="1" applyBorder="1" applyAlignment="1">
      <alignment horizontal="center"/>
    </xf>
    <xf numFmtId="0" fontId="6" fillId="0" borderId="3" xfId="3" applyFont="1" applyBorder="1" applyAlignment="1">
      <alignment horizontal="left" vertical="center" wrapText="1"/>
    </xf>
    <xf numFmtId="0" fontId="6" fillId="0" borderId="3" xfId="3" applyFont="1" applyBorder="1" applyAlignment="1">
      <alignment horizontal="center" vertical="center" wrapText="1"/>
    </xf>
    <xf numFmtId="4" fontId="6" fillId="0" borderId="3" xfId="1" applyNumberFormat="1" applyFont="1" applyBorder="1" applyAlignment="1">
      <alignment horizontal="right" vertical="center"/>
    </xf>
    <xf numFmtId="0" fontId="4" fillId="3" borderId="3" xfId="2" applyFont="1" applyFill="1" applyBorder="1" applyAlignment="1">
      <alignment horizontal="center"/>
    </xf>
    <xf numFmtId="0" fontId="6" fillId="0" borderId="3" xfId="3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/>
    </xf>
    <xf numFmtId="4" fontId="4" fillId="0" borderId="3" xfId="2" applyNumberFormat="1" applyFont="1" applyFill="1" applyBorder="1" applyAlignment="1">
      <alignment horizontal="right" vertical="center"/>
    </xf>
    <xf numFmtId="0" fontId="3" fillId="4" borderId="3" xfId="2" applyFont="1" applyFill="1" applyBorder="1" applyAlignment="1">
      <alignment horizont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7" fillId="4" borderId="3" xfId="0" applyFont="1" applyFill="1" applyBorder="1" applyAlignment="1">
      <alignment horizontal="left" wrapText="1"/>
    </xf>
    <xf numFmtId="0" fontId="6" fillId="0" borderId="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3" xfId="4" applyFont="1" applyBorder="1" applyAlignment="1">
      <alignment vertical="justify" wrapText="1"/>
    </xf>
    <xf numFmtId="0" fontId="6" fillId="0" borderId="3" xfId="4" applyFont="1" applyBorder="1" applyAlignment="1">
      <alignment horizontal="center" vertical="justify" wrapText="1"/>
    </xf>
    <xf numFmtId="0" fontId="6" fillId="0" borderId="3" xfId="4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4" fontId="3" fillId="0" borderId="3" xfId="2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justify" wrapText="1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3" fillId="5" borderId="5" xfId="2" applyFont="1" applyFill="1" applyBorder="1"/>
    <xf numFmtId="0" fontId="7" fillId="5" borderId="3" xfId="0" applyFont="1" applyFill="1" applyBorder="1" applyAlignment="1">
      <alignment wrapText="1"/>
    </xf>
    <xf numFmtId="0" fontId="7" fillId="5" borderId="3" xfId="0" applyFont="1" applyFill="1" applyBorder="1" applyAlignment="1">
      <alignment horizontal="center"/>
    </xf>
    <xf numFmtId="2" fontId="3" fillId="5" borderId="3" xfId="2" applyNumberFormat="1" applyFont="1" applyFill="1" applyBorder="1" applyAlignment="1">
      <alignment horizontal="right"/>
    </xf>
    <xf numFmtId="0" fontId="6" fillId="0" borderId="5" xfId="4" applyFont="1" applyBorder="1" applyAlignment="1">
      <alignment horizontal="center" vertical="justify" wrapText="1"/>
    </xf>
    <xf numFmtId="2" fontId="4" fillId="0" borderId="3" xfId="2" applyNumberFormat="1" applyFont="1" applyFill="1" applyBorder="1" applyAlignment="1">
      <alignment horizontal="right"/>
    </xf>
    <xf numFmtId="0" fontId="3" fillId="3" borderId="5" xfId="2" applyFont="1" applyFill="1" applyBorder="1"/>
    <xf numFmtId="0" fontId="7" fillId="0" borderId="3" xfId="4" applyFont="1" applyBorder="1" applyAlignment="1">
      <alignment horizontal="center" wrapText="1"/>
    </xf>
    <xf numFmtId="2" fontId="3" fillId="0" borderId="3" xfId="2" applyNumberFormat="1" applyFont="1" applyFill="1" applyBorder="1" applyAlignment="1">
      <alignment horizontal="right"/>
    </xf>
    <xf numFmtId="0" fontId="3" fillId="3" borderId="3" xfId="2" applyFont="1" applyFill="1" applyBorder="1"/>
    <xf numFmtId="2" fontId="4" fillId="3" borderId="3" xfId="2" applyNumberFormat="1" applyFont="1" applyFill="1" applyBorder="1" applyAlignment="1">
      <alignment horizontal="center" vertical="center"/>
    </xf>
    <xf numFmtId="0" fontId="3" fillId="3" borderId="3" xfId="0" applyFont="1" applyFill="1" applyBorder="1"/>
    <xf numFmtId="0" fontId="4" fillId="3" borderId="3" xfId="0" applyFont="1" applyFill="1" applyBorder="1" applyAlignment="1">
      <alignment horizontal="left"/>
    </xf>
    <xf numFmtId="0" fontId="4" fillId="3" borderId="3" xfId="0" applyFont="1" applyFill="1" applyBorder="1"/>
    <xf numFmtId="2" fontId="4" fillId="3" borderId="3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left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5">
    <cellStyle name="Bun" xfId="2" builtinId="26"/>
    <cellStyle name="Normal" xfId="0" builtinId="0"/>
    <cellStyle name="Normal 2 2" xfId="4" xr:uid="{61AA89FB-2137-4BD0-9D86-A78312A7843B}"/>
    <cellStyle name="Normal 4" xfId="3" xr:uid="{320A1C44-995F-4C7A-A356-C2ED90BCE27C}"/>
    <cellStyle name="Virgulă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abSelected="1" topLeftCell="A25" workbookViewId="0">
      <selection activeCell="E51" sqref="E51"/>
    </sheetView>
  </sheetViews>
  <sheetFormatPr defaultRowHeight="15"/>
  <cols>
    <col min="1" max="1" width="8" customWidth="1"/>
    <col min="2" max="2" width="28.42578125" customWidth="1"/>
    <col min="3" max="3" width="13.5703125" customWidth="1"/>
    <col min="4" max="4" width="16" customWidth="1"/>
    <col min="5" max="5" width="19.5703125" customWidth="1"/>
  </cols>
  <sheetData>
    <row r="1" spans="1:5" ht="15.75">
      <c r="A1" s="1" t="s">
        <v>0</v>
      </c>
      <c r="B1" s="2"/>
      <c r="C1" s="2"/>
      <c r="D1" s="2"/>
      <c r="E1" s="3"/>
    </row>
    <row r="2" spans="1:5" ht="15.75">
      <c r="A2" s="1"/>
      <c r="B2" s="2"/>
      <c r="C2" s="1"/>
      <c r="D2" s="4" t="s">
        <v>1</v>
      </c>
      <c r="E2" s="4"/>
    </row>
    <row r="3" spans="1:5" ht="15.75">
      <c r="A3" s="1"/>
      <c r="B3" s="2"/>
      <c r="C3" s="1"/>
      <c r="D3" s="1"/>
      <c r="E3" s="3"/>
    </row>
    <row r="4" spans="1:5" ht="15.75">
      <c r="A4" s="1"/>
      <c r="B4" s="57" t="s">
        <v>2</v>
      </c>
      <c r="C4" s="57"/>
      <c r="D4" s="57"/>
      <c r="E4" s="57"/>
    </row>
    <row r="5" spans="1:5" ht="15.75">
      <c r="A5" s="1"/>
      <c r="B5" s="57" t="s">
        <v>3</v>
      </c>
      <c r="C5" s="57"/>
      <c r="D5" s="57"/>
      <c r="E5" s="57"/>
    </row>
    <row r="6" spans="1:5" ht="15.75">
      <c r="A6" s="57" t="s">
        <v>4</v>
      </c>
      <c r="B6" s="57"/>
      <c r="C6" s="57"/>
      <c r="D6" s="57"/>
      <c r="E6" s="57"/>
    </row>
    <row r="7" spans="1:5" ht="15.75">
      <c r="A7" s="5"/>
      <c r="B7" s="5"/>
      <c r="C7" s="5"/>
      <c r="D7" s="5"/>
      <c r="E7" s="5"/>
    </row>
    <row r="8" spans="1:5" ht="15.75">
      <c r="A8" s="5"/>
      <c r="B8" s="2"/>
      <c r="C8" s="2"/>
      <c r="D8" s="2"/>
      <c r="E8" s="3"/>
    </row>
    <row r="9" spans="1:5" ht="15.75">
      <c r="A9" s="1"/>
      <c r="B9" s="2"/>
      <c r="C9" s="2"/>
      <c r="D9" s="2"/>
      <c r="E9" s="3" t="s">
        <v>5</v>
      </c>
    </row>
    <row r="10" spans="1:5">
      <c r="A10" s="58" t="s">
        <v>6</v>
      </c>
      <c r="B10" s="60" t="s">
        <v>7</v>
      </c>
      <c r="C10" s="60" t="s">
        <v>8</v>
      </c>
      <c r="D10" s="58" t="s">
        <v>9</v>
      </c>
      <c r="E10" s="58" t="s">
        <v>10</v>
      </c>
    </row>
    <row r="11" spans="1:5">
      <c r="A11" s="59"/>
      <c r="B11" s="61"/>
      <c r="C11" s="61"/>
      <c r="D11" s="59"/>
      <c r="E11" s="59"/>
    </row>
    <row r="12" spans="1:5" ht="15.75">
      <c r="A12" s="6">
        <v>0</v>
      </c>
      <c r="B12" s="6">
        <v>1</v>
      </c>
      <c r="C12" s="6">
        <v>2</v>
      </c>
      <c r="D12" s="6" t="s">
        <v>11</v>
      </c>
      <c r="E12" s="7">
        <v>4</v>
      </c>
    </row>
    <row r="13" spans="1:5" ht="15.75">
      <c r="A13" s="8"/>
      <c r="B13" s="9" t="s">
        <v>12</v>
      </c>
      <c r="C13" s="9"/>
      <c r="D13" s="10">
        <f>D19+D23</f>
        <v>278</v>
      </c>
      <c r="E13" s="10">
        <f>E19+E23</f>
        <v>278</v>
      </c>
    </row>
    <row r="14" spans="1:5" ht="25.5" customHeight="1">
      <c r="A14" s="11"/>
      <c r="B14" s="12" t="s">
        <v>13</v>
      </c>
      <c r="C14" s="13" t="s">
        <v>14</v>
      </c>
      <c r="D14" s="14">
        <f>E14</f>
        <v>30</v>
      </c>
      <c r="E14" s="14">
        <f>E20</f>
        <v>30</v>
      </c>
    </row>
    <row r="15" spans="1:5" ht="59.25" customHeight="1">
      <c r="A15" s="15"/>
      <c r="B15" s="16" t="s">
        <v>15</v>
      </c>
      <c r="C15" s="13" t="s">
        <v>16</v>
      </c>
      <c r="D15" s="14">
        <f>D21</f>
        <v>-22</v>
      </c>
      <c r="E15" s="14">
        <f>E21</f>
        <v>-22</v>
      </c>
    </row>
    <row r="16" spans="1:5" ht="32.25" customHeight="1">
      <c r="A16" s="15"/>
      <c r="B16" s="16" t="s">
        <v>17</v>
      </c>
      <c r="C16" s="13" t="s">
        <v>18</v>
      </c>
      <c r="D16" s="14">
        <f>E16</f>
        <v>22</v>
      </c>
      <c r="E16" s="14">
        <f>E24</f>
        <v>22</v>
      </c>
    </row>
    <row r="17" spans="1:5" ht="48" customHeight="1">
      <c r="A17" s="15"/>
      <c r="B17" s="17" t="s">
        <v>19</v>
      </c>
      <c r="C17" s="18" t="s">
        <v>20</v>
      </c>
      <c r="D17" s="19">
        <f>E17</f>
        <v>48</v>
      </c>
      <c r="E17" s="19">
        <f>E25</f>
        <v>48</v>
      </c>
    </row>
    <row r="18" spans="1:5" ht="62.25" customHeight="1">
      <c r="A18" s="15"/>
      <c r="B18" s="16" t="s">
        <v>21</v>
      </c>
      <c r="C18" s="13" t="s">
        <v>22</v>
      </c>
      <c r="D18" s="19">
        <f>E18</f>
        <v>200</v>
      </c>
      <c r="E18" s="19">
        <f>E22</f>
        <v>200</v>
      </c>
    </row>
    <row r="19" spans="1:5" ht="46.5" customHeight="1">
      <c r="A19" s="8"/>
      <c r="B19" s="20" t="s">
        <v>23</v>
      </c>
      <c r="C19" s="9"/>
      <c r="D19" s="10">
        <f t="shared" ref="D19:D26" si="0">E19</f>
        <v>208</v>
      </c>
      <c r="E19" s="10">
        <f>E20+E21+E22</f>
        <v>208</v>
      </c>
    </row>
    <row r="20" spans="1:5" ht="30" customHeight="1">
      <c r="A20" s="11"/>
      <c r="B20" s="16" t="s">
        <v>13</v>
      </c>
      <c r="C20" s="13" t="s">
        <v>14</v>
      </c>
      <c r="D20" s="19">
        <f t="shared" si="0"/>
        <v>30</v>
      </c>
      <c r="E20" s="19">
        <v>30</v>
      </c>
    </row>
    <row r="21" spans="1:5" ht="60.75" customHeight="1">
      <c r="A21" s="11"/>
      <c r="B21" s="16" t="s">
        <v>15</v>
      </c>
      <c r="C21" s="13" t="s">
        <v>16</v>
      </c>
      <c r="D21" s="19">
        <f t="shared" si="0"/>
        <v>-22</v>
      </c>
      <c r="E21" s="19">
        <v>-22</v>
      </c>
    </row>
    <row r="22" spans="1:5" ht="65.25" customHeight="1">
      <c r="A22" s="11"/>
      <c r="B22" s="16" t="s">
        <v>21</v>
      </c>
      <c r="C22" s="13" t="s">
        <v>22</v>
      </c>
      <c r="D22" s="19">
        <f>E22</f>
        <v>200</v>
      </c>
      <c r="E22" s="19">
        <v>200</v>
      </c>
    </row>
    <row r="23" spans="1:5" ht="45.75" customHeight="1">
      <c r="A23" s="8"/>
      <c r="B23" s="20" t="s">
        <v>24</v>
      </c>
      <c r="C23" s="9"/>
      <c r="D23" s="10">
        <f t="shared" si="0"/>
        <v>70</v>
      </c>
      <c r="E23" s="10">
        <f>E24+E25</f>
        <v>70</v>
      </c>
    </row>
    <row r="24" spans="1:5" ht="39.75" customHeight="1">
      <c r="A24" s="11"/>
      <c r="B24" s="21" t="s">
        <v>17</v>
      </c>
      <c r="C24" s="22" t="s">
        <v>18</v>
      </c>
      <c r="D24" s="23">
        <f t="shared" si="0"/>
        <v>22</v>
      </c>
      <c r="E24" s="23">
        <v>22</v>
      </c>
    </row>
    <row r="25" spans="1:5" ht="51" customHeight="1">
      <c r="A25" s="11"/>
      <c r="B25" s="17" t="s">
        <v>19</v>
      </c>
      <c r="C25" s="18" t="s">
        <v>20</v>
      </c>
      <c r="D25" s="19">
        <f t="shared" si="0"/>
        <v>48</v>
      </c>
      <c r="E25" s="19">
        <v>48</v>
      </c>
    </row>
    <row r="26" spans="1:5" ht="27" customHeight="1">
      <c r="A26" s="9"/>
      <c r="B26" s="24" t="s">
        <v>25</v>
      </c>
      <c r="C26" s="9" t="s">
        <v>26</v>
      </c>
      <c r="D26" s="10">
        <f t="shared" si="0"/>
        <v>278</v>
      </c>
      <c r="E26" s="10">
        <f>E27+E31</f>
        <v>278</v>
      </c>
    </row>
    <row r="27" spans="1:5" ht="38.25" customHeight="1">
      <c r="A27" s="11"/>
      <c r="B27" s="17" t="s">
        <v>27</v>
      </c>
      <c r="C27" s="25"/>
      <c r="D27" s="19">
        <f>E27</f>
        <v>208</v>
      </c>
      <c r="E27" s="19">
        <f>E28+E29+E30</f>
        <v>208</v>
      </c>
    </row>
    <row r="28" spans="1:5" ht="23.25" customHeight="1">
      <c r="A28" s="11"/>
      <c r="B28" s="17" t="s">
        <v>28</v>
      </c>
      <c r="C28" s="26">
        <v>10</v>
      </c>
      <c r="D28" s="19">
        <f t="shared" ref="D28:D37" si="1">E28</f>
        <v>-22</v>
      </c>
      <c r="E28" s="19">
        <f>E48</f>
        <v>-22</v>
      </c>
    </row>
    <row r="29" spans="1:5" ht="24" customHeight="1">
      <c r="A29" s="11"/>
      <c r="B29" s="27" t="s">
        <v>29</v>
      </c>
      <c r="C29" s="28">
        <v>20</v>
      </c>
      <c r="D29" s="19">
        <f t="shared" si="1"/>
        <v>301.48</v>
      </c>
      <c r="E29" s="19">
        <f>E37+E55</f>
        <v>301.48</v>
      </c>
    </row>
    <row r="30" spans="1:5" ht="46.5" customHeight="1">
      <c r="A30" s="11"/>
      <c r="B30" s="17" t="s">
        <v>30</v>
      </c>
      <c r="C30" s="29">
        <v>85</v>
      </c>
      <c r="D30" s="19">
        <f>E30</f>
        <v>-71.48</v>
      </c>
      <c r="E30" s="19">
        <f>E38</f>
        <v>-71.48</v>
      </c>
    </row>
    <row r="31" spans="1:5" ht="30.75" customHeight="1">
      <c r="A31" s="11"/>
      <c r="B31" s="17" t="s">
        <v>31</v>
      </c>
      <c r="C31" s="30"/>
      <c r="D31" s="19">
        <f t="shared" si="1"/>
        <v>70</v>
      </c>
      <c r="E31" s="19">
        <f>E32+E33</f>
        <v>70</v>
      </c>
    </row>
    <row r="32" spans="1:5" ht="15.75">
      <c r="A32" s="11"/>
      <c r="B32" s="31" t="s">
        <v>32</v>
      </c>
      <c r="C32" s="30">
        <v>70</v>
      </c>
      <c r="D32" s="19">
        <f t="shared" si="1"/>
        <v>22</v>
      </c>
      <c r="E32" s="19">
        <f>E41</f>
        <v>22</v>
      </c>
    </row>
    <row r="33" spans="1:5" ht="53.25" customHeight="1">
      <c r="A33" s="11"/>
      <c r="B33" s="32" t="s">
        <v>33</v>
      </c>
      <c r="C33" s="33">
        <v>60</v>
      </c>
      <c r="D33" s="19">
        <f>E33</f>
        <v>48</v>
      </c>
      <c r="E33" s="19">
        <f>E40</f>
        <v>48</v>
      </c>
    </row>
    <row r="34" spans="1:5" ht="15.75">
      <c r="A34" s="34" t="s">
        <v>34</v>
      </c>
      <c r="B34" s="35" t="s">
        <v>35</v>
      </c>
      <c r="C34" s="34" t="s">
        <v>36</v>
      </c>
      <c r="D34" s="36">
        <f t="shared" si="1"/>
        <v>248</v>
      </c>
      <c r="E34" s="36">
        <f>E35+E39</f>
        <v>248</v>
      </c>
    </row>
    <row r="35" spans="1:5" ht="32.25" customHeight="1">
      <c r="A35" s="34"/>
      <c r="B35" s="17" t="s">
        <v>27</v>
      </c>
      <c r="C35" s="25"/>
      <c r="D35" s="19">
        <f t="shared" si="1"/>
        <v>178</v>
      </c>
      <c r="E35" s="19">
        <f>E43+E47</f>
        <v>178</v>
      </c>
    </row>
    <row r="36" spans="1:5" ht="23.25" customHeight="1">
      <c r="A36" s="34"/>
      <c r="B36" s="21" t="s">
        <v>28</v>
      </c>
      <c r="C36" s="37">
        <v>10</v>
      </c>
      <c r="D36" s="19">
        <f>E36</f>
        <v>-22</v>
      </c>
      <c r="E36" s="19">
        <f>E48</f>
        <v>-22</v>
      </c>
    </row>
    <row r="37" spans="1:5" ht="25.5" customHeight="1">
      <c r="A37" s="34"/>
      <c r="B37" s="27" t="s">
        <v>29</v>
      </c>
      <c r="C37" s="28">
        <v>20</v>
      </c>
      <c r="D37" s="19">
        <f t="shared" si="1"/>
        <v>271.48</v>
      </c>
      <c r="E37" s="19">
        <f>E44+E49</f>
        <v>271.48</v>
      </c>
    </row>
    <row r="38" spans="1:5" ht="48" customHeight="1">
      <c r="A38" s="34"/>
      <c r="B38" s="17" t="s">
        <v>30</v>
      </c>
      <c r="C38" s="29">
        <v>85</v>
      </c>
      <c r="D38" s="19">
        <f>E38</f>
        <v>-71.48</v>
      </c>
      <c r="E38" s="19">
        <f>E45</f>
        <v>-71.48</v>
      </c>
    </row>
    <row r="39" spans="1:5" ht="15.75">
      <c r="A39" s="34"/>
      <c r="B39" s="31" t="s">
        <v>31</v>
      </c>
      <c r="C39" s="30"/>
      <c r="D39" s="19">
        <f>E39</f>
        <v>70</v>
      </c>
      <c r="E39" s="19">
        <f>E41+E40</f>
        <v>70</v>
      </c>
    </row>
    <row r="40" spans="1:5" ht="68.25" customHeight="1">
      <c r="A40" s="34"/>
      <c r="B40" s="32" t="s">
        <v>33</v>
      </c>
      <c r="C40" s="33">
        <v>60</v>
      </c>
      <c r="D40" s="19">
        <f t="shared" ref="D40:D51" si="2">E40</f>
        <v>48</v>
      </c>
      <c r="E40" s="19">
        <f>E54</f>
        <v>48</v>
      </c>
    </row>
    <row r="41" spans="1:5" ht="15.75">
      <c r="A41" s="34"/>
      <c r="B41" s="31" t="s">
        <v>32</v>
      </c>
      <c r="C41" s="30">
        <v>70</v>
      </c>
      <c r="D41" s="19">
        <f t="shared" si="2"/>
        <v>22</v>
      </c>
      <c r="E41" s="19">
        <f>E51</f>
        <v>22</v>
      </c>
    </row>
    <row r="42" spans="1:5" ht="108.75" customHeight="1">
      <c r="A42" s="34" t="s">
        <v>37</v>
      </c>
      <c r="B42" s="38" t="s">
        <v>38</v>
      </c>
      <c r="C42" s="39" t="s">
        <v>36</v>
      </c>
      <c r="D42" s="19">
        <f t="shared" si="2"/>
        <v>0</v>
      </c>
      <c r="E42" s="19">
        <f>E44+E45</f>
        <v>0</v>
      </c>
    </row>
    <row r="43" spans="1:5" ht="35.25" customHeight="1">
      <c r="A43" s="34"/>
      <c r="B43" s="17" t="s">
        <v>27</v>
      </c>
      <c r="C43" s="25"/>
      <c r="D43" s="19">
        <f t="shared" si="2"/>
        <v>0</v>
      </c>
      <c r="E43" s="19">
        <f>E44+E45</f>
        <v>0</v>
      </c>
    </row>
    <row r="44" spans="1:5" ht="23.25" customHeight="1">
      <c r="A44" s="34"/>
      <c r="B44" s="27" t="s">
        <v>29</v>
      </c>
      <c r="C44" s="25">
        <v>20</v>
      </c>
      <c r="D44" s="19">
        <f t="shared" si="2"/>
        <v>71.48</v>
      </c>
      <c r="E44" s="19">
        <v>71.48</v>
      </c>
    </row>
    <row r="45" spans="1:5" ht="48" customHeight="1">
      <c r="A45" s="34"/>
      <c r="B45" s="17" t="s">
        <v>30</v>
      </c>
      <c r="C45" s="25">
        <v>85</v>
      </c>
      <c r="D45" s="19">
        <f t="shared" si="2"/>
        <v>-71.48</v>
      </c>
      <c r="E45" s="19">
        <v>-71.48</v>
      </c>
    </row>
    <row r="46" spans="1:5" ht="40.5" customHeight="1">
      <c r="A46" s="34" t="s">
        <v>39</v>
      </c>
      <c r="B46" s="40" t="s">
        <v>40</v>
      </c>
      <c r="C46" s="39" t="s">
        <v>36</v>
      </c>
      <c r="D46" s="36">
        <f t="shared" si="2"/>
        <v>200</v>
      </c>
      <c r="E46" s="36">
        <f>E47+E50</f>
        <v>200</v>
      </c>
    </row>
    <row r="47" spans="1:5" ht="33" customHeight="1">
      <c r="A47" s="34"/>
      <c r="B47" s="17" t="s">
        <v>27</v>
      </c>
      <c r="C47" s="25"/>
      <c r="D47" s="19">
        <f t="shared" si="2"/>
        <v>178</v>
      </c>
      <c r="E47" s="19">
        <f>E48+E49</f>
        <v>178</v>
      </c>
    </row>
    <row r="48" spans="1:5" ht="21.75" customHeight="1">
      <c r="A48" s="34"/>
      <c r="B48" s="17" t="s">
        <v>28</v>
      </c>
      <c r="C48" s="25">
        <v>10</v>
      </c>
      <c r="D48" s="19">
        <f t="shared" si="2"/>
        <v>-22</v>
      </c>
      <c r="E48" s="19">
        <v>-22</v>
      </c>
    </row>
    <row r="49" spans="1:5" ht="22.5" customHeight="1">
      <c r="A49" s="34"/>
      <c r="B49" s="27" t="s">
        <v>29</v>
      </c>
      <c r="C49" s="25">
        <v>20</v>
      </c>
      <c r="D49" s="19">
        <f t="shared" si="2"/>
        <v>200</v>
      </c>
      <c r="E49" s="19">
        <v>200</v>
      </c>
    </row>
    <row r="50" spans="1:5" ht="15.75">
      <c r="A50" s="34"/>
      <c r="B50" s="31" t="s">
        <v>31</v>
      </c>
      <c r="C50" s="30"/>
      <c r="D50" s="19">
        <f t="shared" si="2"/>
        <v>22</v>
      </c>
      <c r="E50" s="19">
        <f>E51</f>
        <v>22</v>
      </c>
    </row>
    <row r="51" spans="1:5" ht="15.75">
      <c r="A51" s="34"/>
      <c r="B51" s="31" t="s">
        <v>32</v>
      </c>
      <c r="C51" s="30">
        <v>70</v>
      </c>
      <c r="D51" s="19">
        <f t="shared" si="2"/>
        <v>22</v>
      </c>
      <c r="E51" s="19">
        <v>22</v>
      </c>
    </row>
    <row r="52" spans="1:5" ht="29.25" customHeight="1">
      <c r="A52" s="34" t="s">
        <v>41</v>
      </c>
      <c r="B52" s="40" t="s">
        <v>42</v>
      </c>
      <c r="C52" s="39" t="s">
        <v>36</v>
      </c>
      <c r="D52" s="36">
        <f>D53</f>
        <v>48</v>
      </c>
      <c r="E52" s="36">
        <f>E53</f>
        <v>48</v>
      </c>
    </row>
    <row r="53" spans="1:5" ht="15.75">
      <c r="A53" s="34"/>
      <c r="B53" s="31" t="s">
        <v>31</v>
      </c>
      <c r="C53" s="25"/>
      <c r="D53" s="19">
        <f>D54</f>
        <v>48</v>
      </c>
      <c r="E53" s="19">
        <f>E54</f>
        <v>48</v>
      </c>
    </row>
    <row r="54" spans="1:5" ht="50.25" customHeight="1">
      <c r="A54" s="34"/>
      <c r="B54" s="32" t="s">
        <v>33</v>
      </c>
      <c r="C54" s="33">
        <v>60</v>
      </c>
      <c r="D54" s="19">
        <f t="shared" ref="D54" si="3">E54</f>
        <v>48</v>
      </c>
      <c r="E54" s="19">
        <v>48</v>
      </c>
    </row>
    <row r="55" spans="1:5" ht="42" customHeight="1">
      <c r="A55" s="41" t="s">
        <v>43</v>
      </c>
      <c r="B55" s="42" t="s">
        <v>44</v>
      </c>
      <c r="C55" s="43" t="s">
        <v>45</v>
      </c>
      <c r="D55" s="44">
        <f>D56</f>
        <v>30</v>
      </c>
      <c r="E55" s="44">
        <f>E56</f>
        <v>30</v>
      </c>
    </row>
    <row r="56" spans="1:5" ht="15.75">
      <c r="A56" s="34"/>
      <c r="B56" s="31" t="s">
        <v>27</v>
      </c>
      <c r="C56" s="45"/>
      <c r="D56" s="46">
        <f>D57</f>
        <v>30</v>
      </c>
      <c r="E56" s="46">
        <f>E57</f>
        <v>30</v>
      </c>
    </row>
    <row r="57" spans="1:5" ht="26.25" customHeight="1">
      <c r="A57" s="34"/>
      <c r="B57" s="27" t="s">
        <v>29</v>
      </c>
      <c r="C57" s="30">
        <v>20</v>
      </c>
      <c r="D57" s="46">
        <f>E57</f>
        <v>30</v>
      </c>
      <c r="E57" s="46">
        <f>D59</f>
        <v>30</v>
      </c>
    </row>
    <row r="58" spans="1:5" ht="47.25" customHeight="1">
      <c r="A58" s="47" t="s">
        <v>46</v>
      </c>
      <c r="B58" s="40" t="s">
        <v>47</v>
      </c>
      <c r="C58" s="48" t="s">
        <v>48</v>
      </c>
      <c r="D58" s="49">
        <f>D59</f>
        <v>30</v>
      </c>
      <c r="E58" s="49">
        <f>E59</f>
        <v>30</v>
      </c>
    </row>
    <row r="59" spans="1:5" ht="15.75">
      <c r="A59" s="34"/>
      <c r="B59" s="31" t="s">
        <v>27</v>
      </c>
      <c r="C59" s="45"/>
      <c r="D59" s="46">
        <f>D60</f>
        <v>30</v>
      </c>
      <c r="E59" s="46">
        <f>E60</f>
        <v>30</v>
      </c>
    </row>
    <row r="60" spans="1:5" ht="23.25" customHeight="1">
      <c r="A60" s="34"/>
      <c r="B60" s="27" t="s">
        <v>29</v>
      </c>
      <c r="C60" s="30">
        <v>20</v>
      </c>
      <c r="D60" s="46">
        <f>E60</f>
        <v>30</v>
      </c>
      <c r="E60" s="46">
        <v>30</v>
      </c>
    </row>
    <row r="61" spans="1:5" ht="15.75">
      <c r="A61" s="50"/>
      <c r="B61" s="31"/>
      <c r="C61" s="30"/>
      <c r="D61" s="51"/>
      <c r="E61" s="51"/>
    </row>
    <row r="62" spans="1:5" ht="15.75">
      <c r="A62" s="52"/>
      <c r="B62" s="53" t="s">
        <v>49</v>
      </c>
      <c r="C62" s="54"/>
      <c r="D62" s="55">
        <f>E62</f>
        <v>0</v>
      </c>
      <c r="E62" s="55">
        <f>E27-E19</f>
        <v>0</v>
      </c>
    </row>
    <row r="63" spans="1:5" ht="15.75">
      <c r="A63" s="52"/>
      <c r="B63" s="53" t="s">
        <v>50</v>
      </c>
      <c r="C63" s="54"/>
      <c r="D63" s="55">
        <f>E63</f>
        <v>0</v>
      </c>
      <c r="E63" s="55">
        <f>E31-E23</f>
        <v>0</v>
      </c>
    </row>
    <row r="64" spans="1:5" ht="15.75">
      <c r="A64" s="52"/>
      <c r="B64" s="56" t="s">
        <v>51</v>
      </c>
      <c r="C64" s="54"/>
      <c r="D64" s="55">
        <f>D62+D63</f>
        <v>0</v>
      </c>
      <c r="E64" s="55">
        <f>E62+E63</f>
        <v>0</v>
      </c>
    </row>
    <row r="65" spans="1:5" ht="15.75">
      <c r="A65" s="1"/>
      <c r="B65" s="2"/>
      <c r="C65" s="2"/>
      <c r="D65" s="2"/>
      <c r="E65" s="3"/>
    </row>
    <row r="66" spans="1:5" ht="15.75">
      <c r="A66" s="1"/>
      <c r="B66" s="2"/>
      <c r="C66" s="2"/>
      <c r="D66" s="2"/>
      <c r="E66" s="3"/>
    </row>
  </sheetData>
  <mergeCells count="8">
    <mergeCell ref="B4:E4"/>
    <mergeCell ref="B5:E5"/>
    <mergeCell ref="A6:E6"/>
    <mergeCell ref="A10:A11"/>
    <mergeCell ref="B10:B11"/>
    <mergeCell ref="C10:C11"/>
    <mergeCell ref="D10:D11"/>
    <mergeCell ref="E10:E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C0B7F5-14EF-41C4-9176-C945822A4D34}"/>
</file>

<file path=customXml/itemProps2.xml><?xml version="1.0" encoding="utf-8"?>
<ds:datastoreItem xmlns:ds="http://schemas.openxmlformats.org/officeDocument/2006/customXml" ds:itemID="{050BE744-5A99-488A-A995-04878B7AD766}"/>
</file>

<file path=customXml/itemProps3.xml><?xml version="1.0" encoding="utf-8"?>
<ds:datastoreItem xmlns:ds="http://schemas.openxmlformats.org/officeDocument/2006/customXml" ds:itemID="{FD00EDEE-20D2-4B83-B365-523CDFB9B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Anca NAVLIGU</dc:creator>
  <cp:keywords/>
  <dc:description/>
  <cp:lastModifiedBy/>
  <cp:revision/>
  <dcterms:created xsi:type="dcterms:W3CDTF">2015-06-05T18:17:20Z</dcterms:created>
  <dcterms:modified xsi:type="dcterms:W3CDTF">2026-07-28T10:22:57Z</dcterms:modified>
  <cp:category/>
  <cp:contentStatus/>
</cp:coreProperties>
</file>