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VI5PEPF00000856\EXCELCNV\437db72d-5fd2-4af1-8f23-43eefe4fb701\"/>
    </mc:Choice>
  </mc:AlternateContent>
  <xr:revisionPtr revIDLastSave="0" documentId="8_{9673B703-1C05-4677-8AC5-956B64F8A700}" xr6:coauthVersionLast="47" xr6:coauthVersionMax="47" xr10:uidLastSave="{00000000-0000-0000-0000-000000000000}"/>
  <bookViews>
    <workbookView xWindow="-60" yWindow="-60" windowWidth="15480" windowHeight="11640" xr2:uid="{E2DAA692-87FA-4BFB-93C1-E8FD9DDB076D}"/>
  </bookViews>
  <sheets>
    <sheet name="sheet" sheetId="9" r:id="rId1"/>
  </sheets>
  <definedNames>
    <definedName name="_xlnm.Print_Titles" localSheetId="0">sheet!$12:$13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9" l="1"/>
  <c r="D57" i="9"/>
  <c r="D56" i="9"/>
  <c r="E56" i="9"/>
  <c r="E50" i="9"/>
  <c r="D55" i="9"/>
  <c r="D54" i="9"/>
  <c r="D29" i="9" s="1"/>
  <c r="E53" i="9"/>
  <c r="D53" i="9"/>
  <c r="E51" i="9"/>
  <c r="E49" i="9"/>
  <c r="D49" i="9"/>
  <c r="E48" i="9"/>
  <c r="D48" i="9"/>
  <c r="E47" i="9"/>
  <c r="D47" i="9"/>
  <c r="E24" i="9"/>
  <c r="E20" i="9"/>
  <c r="E19" i="9"/>
  <c r="E18" i="9"/>
  <c r="D23" i="9"/>
  <c r="D18" i="9"/>
  <c r="D26" i="9"/>
  <c r="D19" i="9"/>
  <c r="E35" i="9"/>
  <c r="E30" i="9" s="1"/>
  <c r="E28" i="9" s="1"/>
  <c r="E37" i="9"/>
  <c r="E32" i="9" s="1"/>
  <c r="E31" i="9"/>
  <c r="E60" i="9"/>
  <c r="E41" i="9"/>
  <c r="D42" i="9"/>
  <c r="D37" i="9"/>
  <c r="D41" i="9"/>
  <c r="D21" i="9"/>
  <c r="D15" i="9"/>
  <c r="E39" i="9"/>
  <c r="D40" i="9"/>
  <c r="D39" i="9"/>
  <c r="E16" i="9"/>
  <c r="E17" i="9"/>
  <c r="D22" i="9"/>
  <c r="D25" i="9"/>
  <c r="D24" i="9"/>
  <c r="E44" i="9"/>
  <c r="E43" i="9"/>
  <c r="D45" i="9"/>
  <c r="D44" i="9"/>
  <c r="D43" i="9"/>
  <c r="E15" i="9"/>
  <c r="E59" i="9"/>
  <c r="E61" i="9"/>
  <c r="D35" i="9"/>
  <c r="D30" i="9" s="1"/>
  <c r="D28" i="9" s="1"/>
  <c r="D17" i="9"/>
  <c r="D52" i="9"/>
  <c r="D46" i="9"/>
  <c r="D50" i="9"/>
  <c r="E52" i="9"/>
  <c r="E46" i="9"/>
  <c r="D51" i="9"/>
  <c r="D20" i="9"/>
  <c r="D59" i="9" s="1"/>
  <c r="D14" i="9"/>
  <c r="E34" i="9"/>
  <c r="D16" i="9"/>
  <c r="E14" i="9"/>
  <c r="D38" i="9"/>
  <c r="E38" i="9"/>
  <c r="E27" i="9"/>
  <c r="D36" i="9"/>
  <c r="E36" i="9"/>
  <c r="D34" i="9"/>
  <c r="D33" i="9"/>
  <c r="E33" i="9"/>
  <c r="D32" i="9" l="1"/>
  <c r="D31" i="9" s="1"/>
  <c r="D60" i="9" l="1"/>
  <c r="D61" i="9" s="1"/>
  <c r="D27" i="9"/>
</calcChain>
</file>

<file path=xl/sharedStrings.xml><?xml version="1.0" encoding="utf-8"?>
<sst xmlns="http://schemas.openxmlformats.org/spreadsheetml/2006/main" count="80" uniqueCount="49">
  <si>
    <t>CONSILIUL JUDETEAN ARGES</t>
  </si>
  <si>
    <t>DIRECTIA ECONOMICA</t>
  </si>
  <si>
    <t>Anexa nr.2 la HCJ nr.    /25.06.2026</t>
  </si>
  <si>
    <t>SERVICIUL BUGET IMPOZITE TAXE SI VENITURI</t>
  </si>
  <si>
    <t xml:space="preserve">INFLUENTE </t>
  </si>
  <si>
    <t xml:space="preserve">LA BUGETUL DE VENITURI SI CHELTUIELI </t>
  </si>
  <si>
    <t>FINANTAT INTEGRAL  SAU PARTIAL DIN VENITURI PROPRII PE ANUL 2026</t>
  </si>
  <si>
    <t>mii lei</t>
  </si>
  <si>
    <t>Nr. crt</t>
  </si>
  <si>
    <t>DENUMIRE INDICATORI</t>
  </si>
  <si>
    <t>COD</t>
  </si>
  <si>
    <t>AN 2026</t>
  </si>
  <si>
    <t>Trim II</t>
  </si>
  <si>
    <t>3=4</t>
  </si>
  <si>
    <t>TOTAL VENITURI</t>
  </si>
  <si>
    <t>Donatii si sponsorizari</t>
  </si>
  <si>
    <t>37.10.01</t>
  </si>
  <si>
    <t>Vărsăminte din sectiunea de funcţionare pentru finanţarea secţiunii  de dezvoltare a bugetului local</t>
  </si>
  <si>
    <t>37.10.03</t>
  </si>
  <si>
    <t xml:space="preserve">Vărsăminte din secţiunea de funcţionare </t>
  </si>
  <si>
    <t>37.10.04</t>
  </si>
  <si>
    <t xml:space="preserve">Subventii pentru institutii publice </t>
  </si>
  <si>
    <t>43.10.09</t>
  </si>
  <si>
    <t>Subventii pentru institutii publice destinate sectiunii de dezvoltare</t>
  </si>
  <si>
    <t>43.10.19</t>
  </si>
  <si>
    <t>VENITURILE SECTIUNII DE FUNCTIONARE</t>
  </si>
  <si>
    <t>VENITURILE SECTIUNII DE DEZVOLTARE</t>
  </si>
  <si>
    <t>TOTAL CHELTUIELI</t>
  </si>
  <si>
    <t>50.10</t>
  </si>
  <si>
    <t>SECTIUNEA DE FUNCTIONARE</t>
  </si>
  <si>
    <t>Cheltuieli de personal</t>
  </si>
  <si>
    <t>Cheltuieli cu bunuri si servicii</t>
  </si>
  <si>
    <t>SECTIUNEA DE DEZVOLTARE</t>
  </si>
  <si>
    <t>Cheltuieli de capital</t>
  </si>
  <si>
    <t>I</t>
  </si>
  <si>
    <t xml:space="preserve"> SANATATE</t>
  </si>
  <si>
    <t>66.10</t>
  </si>
  <si>
    <t>I.1</t>
  </si>
  <si>
    <t>SPITALUL ORASENESC "REGELE CAROL I" COSTESTI</t>
  </si>
  <si>
    <t>I.2</t>
  </si>
  <si>
    <t>SPITALUL DE RECUPERARE SI BOLI CRONICE VALEA IASULUI</t>
  </si>
  <si>
    <t>II</t>
  </si>
  <si>
    <t>CULTURA, RECREERE SI RELIGIE</t>
  </si>
  <si>
    <t>67.10</t>
  </si>
  <si>
    <t>II.1</t>
  </si>
  <si>
    <t>TEATRUL AL. DAVILA PITESTI</t>
  </si>
  <si>
    <t>Deficit sectiunea de functionare</t>
  </si>
  <si>
    <t>Deficit sectiunea de dezvoltare</t>
  </si>
  <si>
    <t>Total 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</si>
</sst>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l_e_i_-;\-* #,##0.00\ _l_e_i_-;_-* &quot;-&quot;??\ _l_e_i_-;_-@_-"/>
    <numFmt numFmtId="166" formatCode="_(* #,##0.00_);_(* \(#,##0.00\);_(* \-??_);_(@_)"/>
  </numFmts>
  <fonts count="17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-T&amp;M"/>
      <charset val="238"/>
    </font>
    <font>
      <sz val="10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1" fillId="21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22" borderId="0" applyNumberFormat="0" applyBorder="0" applyAlignment="0" applyProtection="0"/>
    <xf numFmtId="0" fontId="13" fillId="23" borderId="6" applyNumberFormat="0" applyAlignment="0" applyProtection="0"/>
    <xf numFmtId="0" fontId="3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8" fillId="0" borderId="0"/>
    <xf numFmtId="0" fontId="6" fillId="0" borderId="1" applyNumberFormat="0" applyFill="0" applyAlignment="0" applyProtection="0"/>
    <xf numFmtId="166" fontId="1" fillId="0" borderId="0" applyFill="0" applyBorder="0" applyAlignment="0" applyProtection="0"/>
    <xf numFmtId="165" fontId="2" fillId="0" borderId="0" applyFont="0" applyFill="0" applyBorder="0" applyAlignment="0" applyProtection="0"/>
  </cellStyleXfs>
  <cellXfs count="67">
    <xf numFmtId="0" fontId="0" fillId="0" borderId="0" xfId="0"/>
    <xf numFmtId="0" fontId="14" fillId="24" borderId="0" xfId="0" applyFont="1" applyFill="1"/>
    <xf numFmtId="0" fontId="15" fillId="24" borderId="2" xfId="28" applyFont="1" applyFill="1" applyBorder="1"/>
    <xf numFmtId="0" fontId="15" fillId="24" borderId="2" xfId="28" applyFont="1" applyFill="1" applyBorder="1" applyAlignment="1">
      <alignment horizontal="center"/>
    </xf>
    <xf numFmtId="0" fontId="16" fillId="0" borderId="2" xfId="28" applyFont="1" applyFill="1" applyBorder="1" applyAlignment="1">
      <alignment horizontal="left"/>
    </xf>
    <xf numFmtId="0" fontId="16" fillId="0" borderId="2" xfId="28" applyFont="1" applyFill="1" applyBorder="1" applyAlignment="1">
      <alignment horizontal="center"/>
    </xf>
    <xf numFmtId="0" fontId="16" fillId="24" borderId="0" xfId="0" applyFont="1" applyFill="1"/>
    <xf numFmtId="0" fontId="16" fillId="0" borderId="0" xfId="0" applyFont="1"/>
    <xf numFmtId="0" fontId="9" fillId="0" borderId="0" xfId="0" applyFont="1"/>
    <xf numFmtId="0" fontId="16" fillId="0" borderId="0" xfId="0" applyFont="1" applyAlignment="1">
      <alignment horizontal="center"/>
    </xf>
    <xf numFmtId="0" fontId="14" fillId="24" borderId="0" xfId="0" applyFont="1" applyFill="1" applyAlignment="1">
      <alignment horizontal="center"/>
    </xf>
    <xf numFmtId="0" fontId="14" fillId="24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0" fillId="0" borderId="0" xfId="0" applyFont="1"/>
    <xf numFmtId="0" fontId="16" fillId="25" borderId="2" xfId="28" applyFont="1" applyFill="1" applyBorder="1" applyAlignment="1">
      <alignment horizontal="center"/>
    </xf>
    <xf numFmtId="0" fontId="14" fillId="25" borderId="2" xfId="28" applyFont="1" applyFill="1" applyBorder="1" applyAlignment="1">
      <alignment horizontal="center"/>
    </xf>
    <xf numFmtId="4" fontId="14" fillId="25" borderId="2" xfId="28" applyNumberFormat="1" applyFont="1" applyFill="1" applyBorder="1" applyAlignment="1">
      <alignment horizontal="right"/>
    </xf>
    <xf numFmtId="0" fontId="16" fillId="24" borderId="2" xfId="28" applyFont="1" applyFill="1" applyBorder="1" applyAlignment="1">
      <alignment horizontal="center"/>
    </xf>
    <xf numFmtId="0" fontId="9" fillId="0" borderId="2" xfId="34" applyFont="1" applyBorder="1" applyAlignment="1">
      <alignment horizontal="left" wrapText="1"/>
    </xf>
    <xf numFmtId="0" fontId="9" fillId="0" borderId="2" xfId="34" applyFont="1" applyBorder="1" applyAlignment="1">
      <alignment horizontal="center" wrapText="1"/>
    </xf>
    <xf numFmtId="4" fontId="9" fillId="0" borderId="2" xfId="26" applyNumberFormat="1" applyFont="1" applyBorder="1" applyAlignment="1">
      <alignment horizontal="right"/>
    </xf>
    <xf numFmtId="0" fontId="9" fillId="0" borderId="2" xfId="34" applyFont="1" applyBorder="1"/>
    <xf numFmtId="0" fontId="9" fillId="0" borderId="2" xfId="31" applyFont="1" applyBorder="1" applyAlignment="1">
      <alignment wrapText="1"/>
    </xf>
    <xf numFmtId="49" fontId="9" fillId="0" borderId="2" xfId="32" applyNumberFormat="1" applyFont="1" applyBorder="1" applyAlignment="1">
      <alignment horizontal="center"/>
    </xf>
    <xf numFmtId="0" fontId="9" fillId="20" borderId="2" xfId="0" applyFont="1" applyFill="1" applyBorder="1" applyAlignment="1">
      <alignment horizontal="left" wrapText="1"/>
    </xf>
    <xf numFmtId="0" fontId="9" fillId="20" borderId="2" xfId="0" applyFont="1" applyFill="1" applyBorder="1" applyAlignment="1">
      <alignment horizontal="center"/>
    </xf>
    <xf numFmtId="0" fontId="14" fillId="25" borderId="2" xfId="28" applyFont="1" applyFill="1" applyBorder="1" applyAlignment="1">
      <alignment horizontal="center" wrapText="1"/>
    </xf>
    <xf numFmtId="4" fontId="16" fillId="0" borderId="2" xfId="28" applyNumberFormat="1" applyFont="1" applyFill="1" applyBorder="1" applyAlignment="1">
      <alignment horizontal="right"/>
    </xf>
    <xf numFmtId="0" fontId="9" fillId="0" borderId="0" xfId="34" applyFont="1"/>
    <xf numFmtId="0" fontId="9" fillId="0" borderId="0" xfId="35" applyFont="1"/>
    <xf numFmtId="0" fontId="9" fillId="0" borderId="2" xfId="31" applyFont="1" applyBorder="1" applyAlignment="1">
      <alignment horizontal="left" wrapText="1"/>
    </xf>
    <xf numFmtId="0" fontId="10" fillId="25" borderId="2" xfId="0" applyFont="1" applyFill="1" applyBorder="1" applyAlignment="1">
      <alignment horizontal="left" wrapText="1"/>
    </xf>
    <xf numFmtId="0" fontId="9" fillId="0" borderId="2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2" xfId="31" applyFont="1" applyBorder="1" applyAlignment="1">
      <alignment vertical="justify" wrapText="1"/>
    </xf>
    <xf numFmtId="0" fontId="9" fillId="0" borderId="2" xfId="31" applyFont="1" applyBorder="1" applyAlignment="1">
      <alignment horizontal="center" vertical="justify" wrapText="1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4" fontId="14" fillId="0" borderId="2" xfId="28" applyNumberFormat="1" applyFont="1" applyFill="1" applyBorder="1" applyAlignment="1">
      <alignment horizontal="right"/>
    </xf>
    <xf numFmtId="0" fontId="10" fillId="0" borderId="2" xfId="0" applyFont="1" applyBorder="1" applyAlignment="1">
      <alignment wrapText="1"/>
    </xf>
    <xf numFmtId="4" fontId="14" fillId="0" borderId="2" xfId="28" applyNumberFormat="1" applyFont="1" applyFill="1" applyBorder="1" applyAlignment="1"/>
    <xf numFmtId="4" fontId="16" fillId="0" borderId="2" xfId="28" applyNumberFormat="1" applyFont="1" applyFill="1" applyBorder="1" applyAlignment="1"/>
    <xf numFmtId="0" fontId="9" fillId="0" borderId="2" xfId="25" applyFont="1" applyFill="1" applyBorder="1" applyAlignment="1">
      <alignment horizontal="left"/>
    </xf>
    <xf numFmtId="0" fontId="9" fillId="0" borderId="2" xfId="25" applyFont="1" applyFill="1" applyBorder="1" applyAlignment="1">
      <alignment horizontal="center"/>
    </xf>
    <xf numFmtId="0" fontId="14" fillId="0" borderId="2" xfId="28" applyFont="1" applyFill="1" applyBorder="1" applyAlignment="1">
      <alignment horizontal="center"/>
    </xf>
    <xf numFmtId="0" fontId="14" fillId="0" borderId="2" xfId="28" applyFont="1" applyFill="1" applyBorder="1" applyAlignment="1">
      <alignment horizontal="left"/>
    </xf>
    <xf numFmtId="0" fontId="14" fillId="0" borderId="2" xfId="25" applyFont="1" applyFill="1" applyBorder="1" applyAlignment="1">
      <alignment horizontal="center"/>
    </xf>
    <xf numFmtId="0" fontId="14" fillId="0" borderId="2" xfId="28" applyFont="1" applyFill="1" applyBorder="1" applyAlignment="1">
      <alignment horizontal="left" wrapText="1"/>
    </xf>
    <xf numFmtId="0" fontId="14" fillId="0" borderId="4" xfId="25" applyFont="1" applyFill="1" applyBorder="1" applyAlignment="1">
      <alignment horizontal="center"/>
    </xf>
    <xf numFmtId="0" fontId="16" fillId="24" borderId="2" xfId="28" applyFont="1" applyFill="1" applyBorder="1"/>
    <xf numFmtId="0" fontId="14" fillId="24" borderId="2" xfId="28" applyFont="1" applyFill="1" applyBorder="1" applyAlignment="1">
      <alignment horizontal="center"/>
    </xf>
    <xf numFmtId="4" fontId="16" fillId="0" borderId="4" xfId="25" applyNumberFormat="1" applyFont="1" applyFill="1" applyBorder="1" applyAlignment="1">
      <alignment horizontal="right"/>
    </xf>
    <xf numFmtId="0" fontId="16" fillId="0" borderId="2" xfId="28" applyFont="1" applyFill="1" applyBorder="1"/>
    <xf numFmtId="0" fontId="16" fillId="0" borderId="2" xfId="25" applyFont="1" applyFill="1" applyBorder="1" applyAlignment="1">
      <alignment horizontal="center"/>
    </xf>
    <xf numFmtId="0" fontId="14" fillId="24" borderId="2" xfId="0" applyFont="1" applyFill="1" applyBorder="1"/>
    <xf numFmtId="0" fontId="16" fillId="24" borderId="2" xfId="0" applyFont="1" applyFill="1" applyBorder="1" applyAlignment="1">
      <alignment horizontal="left"/>
    </xf>
    <xf numFmtId="0" fontId="16" fillId="24" borderId="2" xfId="0" applyFont="1" applyFill="1" applyBorder="1"/>
    <xf numFmtId="2" fontId="16" fillId="24" borderId="2" xfId="0" applyNumberFormat="1" applyFont="1" applyFill="1" applyBorder="1" applyAlignment="1">
      <alignment horizontal="right"/>
    </xf>
    <xf numFmtId="0" fontId="14" fillId="24" borderId="2" xfId="0" applyFont="1" applyFill="1" applyBorder="1" applyAlignment="1">
      <alignment horizontal="left"/>
    </xf>
    <xf numFmtId="4" fontId="14" fillId="0" borderId="2" xfId="0" applyNumberFormat="1" applyFont="1" applyBorder="1" applyAlignment="1">
      <alignment horizontal="right"/>
    </xf>
    <xf numFmtId="0" fontId="9" fillId="0" borderId="0" xfId="34" applyFont="1" applyAlignment="1">
      <alignment horizontal="left" wrapText="1"/>
    </xf>
    <xf numFmtId="0" fontId="14" fillId="24" borderId="3" xfId="0" applyFont="1" applyFill="1" applyBorder="1" applyAlignment="1">
      <alignment horizontal="center" vertical="center" wrapText="1"/>
    </xf>
    <xf numFmtId="0" fontId="14" fillId="24" borderId="4" xfId="0" applyFont="1" applyFill="1" applyBorder="1" applyAlignment="1">
      <alignment horizontal="center" vertical="center" wrapText="1"/>
    </xf>
    <xf numFmtId="0" fontId="14" fillId="24" borderId="0" xfId="0" applyFont="1" applyFill="1" applyAlignment="1">
      <alignment horizontal="center"/>
    </xf>
    <xf numFmtId="0" fontId="14" fillId="24" borderId="3" xfId="0" applyFont="1" applyFill="1" applyBorder="1" applyAlignment="1">
      <alignment horizontal="center" vertical="center"/>
    </xf>
    <xf numFmtId="0" fontId="14" fillId="24" borderId="4" xfId="0" applyFont="1" applyFill="1" applyBorder="1" applyAlignment="1">
      <alignment horizontal="center" vertical="center"/>
    </xf>
  </cellXfs>
  <cellStyles count="39">
    <cellStyle name="20% - Accent1 2" xfId="1" xr:uid="{7C4C93A3-F6AB-4944-9006-42A7502BC139}"/>
    <cellStyle name="20% - Accent2 2" xfId="2" xr:uid="{F865D88E-A03B-418C-B155-A1BD3EA27D2F}"/>
    <cellStyle name="20% - Accent3 2" xfId="3" xr:uid="{7EC38601-091A-4277-B13F-4601434C458A}"/>
    <cellStyle name="20% - Accent4 2" xfId="4" xr:uid="{E4FC9AB5-E263-4C00-8239-E1090C146834}"/>
    <cellStyle name="20% - Accent5 2" xfId="5" xr:uid="{2935F9BD-E709-41C6-8389-FE4643FFA36B}"/>
    <cellStyle name="20% - Accent6 2" xfId="6" xr:uid="{F53A3CB0-DA06-4D4E-8929-16B8905115DA}"/>
    <cellStyle name="40% - Accent1 2" xfId="7" xr:uid="{0333374E-F059-44CA-88E6-B91D51B48756}"/>
    <cellStyle name="40% - Accent2 2" xfId="8" xr:uid="{5B7BCDF7-40AB-4339-A05E-92D8DEE6BBE1}"/>
    <cellStyle name="40% - Accent3 2" xfId="9" xr:uid="{D4CEC9F8-C783-4DB7-A07F-401F829046AE}"/>
    <cellStyle name="40% - Accent4 2" xfId="10" xr:uid="{9520A0A3-A89D-43FC-AD62-936548943826}"/>
    <cellStyle name="40% - Accent5 2" xfId="11" xr:uid="{7DF21538-7999-4ADA-B68F-6D6249BD11BF}"/>
    <cellStyle name="40% - Accent6 2" xfId="12" xr:uid="{8BEF53FF-C1BB-4BD1-B88B-88820E6615A6}"/>
    <cellStyle name="60% - Accent1 2" xfId="13" xr:uid="{B6B05BA9-0CC5-4C40-9E69-97B52EB9B864}"/>
    <cellStyle name="60% - Accent2 2" xfId="14" xr:uid="{40F82A1E-D974-452D-A0C5-99E6567F194F}"/>
    <cellStyle name="60% - Accent3 2" xfId="15" xr:uid="{4C475CD2-EA9D-44B8-A1E8-4A7FA009F388}"/>
    <cellStyle name="60% - Accent4 2" xfId="16" xr:uid="{CA7A82A4-A374-4C43-8AEC-D13903D28E4A}"/>
    <cellStyle name="60% - Accent5 2" xfId="17" xr:uid="{708B2296-BB0C-4CB9-9383-AD6A6406C9F5}"/>
    <cellStyle name="60% - Accent6 2" xfId="18" xr:uid="{8CAD817C-FAE1-4F6E-964B-C9789C94C0A9}"/>
    <cellStyle name="Accent1 2" xfId="19" xr:uid="{23FDD18B-8839-4E9C-99F0-AFB5141E9F18}"/>
    <cellStyle name="Accent2 2" xfId="20" xr:uid="{7C21FAD0-17A4-4426-B3AB-082A3953283D}"/>
    <cellStyle name="Accent3 2" xfId="21" xr:uid="{AFDC2713-9DB7-4D7E-A5D3-9A811AB9D435}"/>
    <cellStyle name="Accent4 2" xfId="22" xr:uid="{BEBCCD04-E0D6-479E-AB4F-2A389B709BA8}"/>
    <cellStyle name="Accent5 2" xfId="23" xr:uid="{155E7B40-9A54-4A5F-A953-E7346CFC7837}"/>
    <cellStyle name="Accent6 2" xfId="24" xr:uid="{6685585A-61DC-4B28-BD33-3755B8B783C0}"/>
    <cellStyle name="Bun" xfId="28" builtinId="26"/>
    <cellStyle name="Comma 2" xfId="27" xr:uid="{7D5421B0-40F6-4865-B793-E3F964045355}"/>
    <cellStyle name="Eronat" xfId="25" builtinId="27"/>
    <cellStyle name="Input 2" xfId="29" xr:uid="{33A0C382-C4CD-4839-BFBB-1579E77628B1}"/>
    <cellStyle name="Normal" xfId="0" builtinId="0"/>
    <cellStyle name="Normal 2" xfId="30" xr:uid="{0D576C13-FAAA-4A33-8276-D78742DC84E0}"/>
    <cellStyle name="Normal 2 2" xfId="31" xr:uid="{1AF21E11-5BC6-41DA-A118-903939646767}"/>
    <cellStyle name="Normal 2 3" xfId="32" xr:uid="{EE0E26CA-1B1E-4427-8F3F-EECE1E5497C2}"/>
    <cellStyle name="Normal 3" xfId="33" xr:uid="{18AD37A8-61FA-4AFB-8A2B-79DB600B8834}"/>
    <cellStyle name="Normal 4" xfId="34" xr:uid="{3B1CA1E4-B380-418D-9D62-7D31CF7B4137}"/>
    <cellStyle name="Normal_Machete buget 99 2" xfId="35" xr:uid="{87EDEBAC-71E2-46B0-9274-8C5D8CEA8B83}"/>
    <cellStyle name="Total 2" xfId="36" xr:uid="{2AD29EC1-6002-438D-A98F-0D27BA65B7A8}"/>
    <cellStyle name="Virgulă" xfId="26" builtinId="3"/>
    <cellStyle name="Virgulă 2" xfId="37" xr:uid="{CB8A3610-6513-407D-9912-CC5082C7BC1D}"/>
    <cellStyle name="Virgulă 3" xfId="38" xr:uid="{D7CC668C-6A37-4120-8144-BC9D8CC1B06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7EA5D-CF08-441E-8A29-4A8708F46F79}">
  <dimension ref="A1:V61"/>
  <sheetViews>
    <sheetView tabSelected="1" topLeftCell="A29" workbookViewId="0">
      <selection activeCell="M46" sqref="M46"/>
    </sheetView>
  </sheetViews>
  <sheetFormatPr defaultRowHeight="15"/>
  <cols>
    <col min="1" max="1" width="4.42578125" style="1" customWidth="1"/>
    <col min="2" max="2" width="57.5703125" style="6" customWidth="1"/>
    <col min="3" max="3" width="10.28515625" style="6" customWidth="1"/>
    <col min="4" max="4" width="12" style="6" customWidth="1"/>
    <col min="5" max="5" width="11.28515625" style="7" customWidth="1"/>
    <col min="6" max="16384" width="9.140625" style="8"/>
  </cols>
  <sheetData>
    <row r="1" spans="1:22">
      <c r="A1" s="1" t="s">
        <v>0</v>
      </c>
    </row>
    <row r="2" spans="1:22">
      <c r="A2" s="1" t="s">
        <v>1</v>
      </c>
      <c r="C2" s="1"/>
      <c r="D2" s="9" t="s">
        <v>2</v>
      </c>
      <c r="E2" s="9"/>
    </row>
    <row r="3" spans="1:22">
      <c r="A3" s="1" t="s">
        <v>3</v>
      </c>
      <c r="C3" s="1"/>
      <c r="D3" s="1"/>
    </row>
    <row r="4" spans="1:22">
      <c r="C4" s="1"/>
      <c r="D4" s="1"/>
    </row>
    <row r="5" spans="1:22">
      <c r="B5" s="64" t="s">
        <v>4</v>
      </c>
      <c r="C5" s="64"/>
      <c r="D5" s="64"/>
      <c r="E5" s="64"/>
    </row>
    <row r="6" spans="1:22">
      <c r="B6" s="64" t="s">
        <v>5</v>
      </c>
      <c r="C6" s="64"/>
      <c r="D6" s="64"/>
      <c r="E6" s="64"/>
      <c r="R6" s="1"/>
      <c r="S6" s="6"/>
      <c r="T6" s="10"/>
      <c r="U6" s="10"/>
      <c r="V6" s="7"/>
    </row>
    <row r="7" spans="1:22">
      <c r="A7" s="64" t="s">
        <v>6</v>
      </c>
      <c r="B7" s="64"/>
      <c r="C7" s="64"/>
      <c r="D7" s="64"/>
      <c r="E7" s="64"/>
      <c r="R7" s="1"/>
      <c r="S7" s="64"/>
      <c r="T7" s="64"/>
      <c r="U7" s="64"/>
      <c r="V7" s="64"/>
    </row>
    <row r="8" spans="1:22" ht="15.75" customHeight="1">
      <c r="A8" s="10"/>
      <c r="B8" s="10"/>
      <c r="C8" s="10"/>
      <c r="D8" s="10"/>
      <c r="E8" s="10"/>
      <c r="R8" s="1"/>
      <c r="S8" s="64"/>
      <c r="T8" s="64"/>
      <c r="U8" s="64"/>
      <c r="V8" s="64"/>
    </row>
    <row r="9" spans="1:22" ht="16.5" customHeight="1">
      <c r="A9" s="10"/>
      <c r="R9" s="64"/>
      <c r="S9" s="64"/>
      <c r="T9" s="64"/>
      <c r="U9" s="64"/>
      <c r="V9" s="64"/>
    </row>
    <row r="10" spans="1:22">
      <c r="E10" s="7" t="s">
        <v>7</v>
      </c>
      <c r="R10" s="10"/>
      <c r="S10" s="10"/>
      <c r="T10" s="10"/>
      <c r="U10" s="10"/>
      <c r="V10" s="10"/>
    </row>
    <row r="11" spans="1:22">
      <c r="A11" s="62" t="s">
        <v>8</v>
      </c>
      <c r="B11" s="65" t="s">
        <v>9</v>
      </c>
      <c r="C11" s="65" t="s">
        <v>10</v>
      </c>
      <c r="D11" s="62" t="s">
        <v>11</v>
      </c>
      <c r="E11" s="62" t="s">
        <v>12</v>
      </c>
    </row>
    <row r="12" spans="1:22" ht="20.25" customHeight="1">
      <c r="A12" s="63"/>
      <c r="B12" s="66"/>
      <c r="C12" s="66"/>
      <c r="D12" s="63"/>
      <c r="E12" s="63"/>
    </row>
    <row r="13" spans="1:22" s="13" customFormat="1" ht="15.75" customHeight="1">
      <c r="A13" s="11">
        <v>0</v>
      </c>
      <c r="B13" s="11">
        <v>1</v>
      </c>
      <c r="C13" s="11">
        <v>2</v>
      </c>
      <c r="D13" s="11" t="s">
        <v>13</v>
      </c>
      <c r="E13" s="12">
        <v>4</v>
      </c>
    </row>
    <row r="14" spans="1:22" ht="20.25" customHeight="1">
      <c r="A14" s="14"/>
      <c r="B14" s="15" t="s">
        <v>14</v>
      </c>
      <c r="C14" s="15"/>
      <c r="D14" s="16">
        <f>D20+D24</f>
        <v>7103.37</v>
      </c>
      <c r="E14" s="16">
        <f>E20+E24</f>
        <v>7103.37</v>
      </c>
    </row>
    <row r="15" spans="1:22" ht="18.75" customHeight="1">
      <c r="A15" s="17"/>
      <c r="B15" s="18" t="s">
        <v>15</v>
      </c>
      <c r="C15" s="19" t="s">
        <v>16</v>
      </c>
      <c r="D15" s="20">
        <f>D21</f>
        <v>1</v>
      </c>
      <c r="E15" s="20">
        <f>E21</f>
        <v>1</v>
      </c>
    </row>
    <row r="16" spans="1:22" ht="31.5" customHeight="1">
      <c r="A16" s="17"/>
      <c r="B16" s="18" t="s">
        <v>17</v>
      </c>
      <c r="C16" s="19" t="s">
        <v>18</v>
      </c>
      <c r="D16" s="20">
        <f>D22</f>
        <v>-46</v>
      </c>
      <c r="E16" s="20">
        <f>E22</f>
        <v>-46</v>
      </c>
    </row>
    <row r="17" spans="1:15" ht="18.75" customHeight="1">
      <c r="A17" s="17"/>
      <c r="B17" s="21" t="s">
        <v>19</v>
      </c>
      <c r="C17" s="19" t="s">
        <v>20</v>
      </c>
      <c r="D17" s="20">
        <f>D25</f>
        <v>46</v>
      </c>
      <c r="E17" s="20">
        <f>E25</f>
        <v>46</v>
      </c>
    </row>
    <row r="18" spans="1:15" ht="18.75" customHeight="1">
      <c r="A18" s="17"/>
      <c r="B18" s="22" t="s">
        <v>21</v>
      </c>
      <c r="C18" s="23" t="s">
        <v>22</v>
      </c>
      <c r="D18" s="20">
        <f>D23</f>
        <v>3905</v>
      </c>
      <c r="E18" s="20">
        <f>E23</f>
        <v>3905</v>
      </c>
    </row>
    <row r="19" spans="1:15" ht="18.75" customHeight="1">
      <c r="A19" s="17"/>
      <c r="B19" s="24" t="s">
        <v>23</v>
      </c>
      <c r="C19" s="25" t="s">
        <v>24</v>
      </c>
      <c r="D19" s="20">
        <f>D26</f>
        <v>3197.37</v>
      </c>
      <c r="E19" s="20">
        <f>E26</f>
        <v>3197.37</v>
      </c>
    </row>
    <row r="20" spans="1:15" ht="18.75" customHeight="1">
      <c r="A20" s="14"/>
      <c r="B20" s="26" t="s">
        <v>25</v>
      </c>
      <c r="C20" s="15"/>
      <c r="D20" s="16">
        <f>D21+D22+D23</f>
        <v>3860</v>
      </c>
      <c r="E20" s="16">
        <f>E21+E22+E23</f>
        <v>3860</v>
      </c>
      <c r="N20" s="61"/>
      <c r="O20" s="61"/>
    </row>
    <row r="21" spans="1:15" ht="19.5" customHeight="1">
      <c r="A21" s="5"/>
      <c r="B21" s="18" t="s">
        <v>15</v>
      </c>
      <c r="C21" s="19" t="s">
        <v>16</v>
      </c>
      <c r="D21" s="27">
        <f>E21</f>
        <v>1</v>
      </c>
      <c r="E21" s="27">
        <v>1</v>
      </c>
      <c r="N21" s="28"/>
      <c r="O21" s="29"/>
    </row>
    <row r="22" spans="1:15" ht="31.5" customHeight="1">
      <c r="A22" s="5"/>
      <c r="B22" s="18" t="s">
        <v>17</v>
      </c>
      <c r="C22" s="19" t="s">
        <v>18</v>
      </c>
      <c r="D22" s="27">
        <f>E22</f>
        <v>-46</v>
      </c>
      <c r="E22" s="27">
        <v>-46</v>
      </c>
      <c r="N22" s="28"/>
      <c r="O22" s="29"/>
    </row>
    <row r="23" spans="1:15" ht="18.75" customHeight="1">
      <c r="A23" s="5"/>
      <c r="B23" s="30" t="s">
        <v>21</v>
      </c>
      <c r="C23" s="23" t="s">
        <v>22</v>
      </c>
      <c r="D23" s="27">
        <f>E23</f>
        <v>3905</v>
      </c>
      <c r="E23" s="20">
        <v>3905</v>
      </c>
      <c r="N23" s="28"/>
      <c r="O23" s="29"/>
    </row>
    <row r="24" spans="1:15" ht="20.25" customHeight="1">
      <c r="A24" s="14"/>
      <c r="B24" s="26" t="s">
        <v>26</v>
      </c>
      <c r="C24" s="15"/>
      <c r="D24" s="16">
        <f>D25+D26</f>
        <v>3243.37</v>
      </c>
      <c r="E24" s="16">
        <f>E25+E26</f>
        <v>3243.37</v>
      </c>
    </row>
    <row r="25" spans="1:15" ht="20.25" customHeight="1">
      <c r="A25" s="5"/>
      <c r="B25" s="21" t="s">
        <v>19</v>
      </c>
      <c r="C25" s="5" t="s">
        <v>20</v>
      </c>
      <c r="D25" s="27">
        <f>E25</f>
        <v>46</v>
      </c>
      <c r="E25" s="27">
        <v>46</v>
      </c>
    </row>
    <row r="26" spans="1:15" ht="20.25" customHeight="1">
      <c r="A26" s="5"/>
      <c r="B26" s="24" t="s">
        <v>23</v>
      </c>
      <c r="C26" s="25" t="s">
        <v>24</v>
      </c>
      <c r="D26" s="27">
        <f>E26</f>
        <v>3197.37</v>
      </c>
      <c r="E26" s="20">
        <v>3197.37</v>
      </c>
    </row>
    <row r="27" spans="1:15" ht="19.5" customHeight="1">
      <c r="A27" s="15"/>
      <c r="B27" s="31" t="s">
        <v>27</v>
      </c>
      <c r="C27" s="15" t="s">
        <v>28</v>
      </c>
      <c r="D27" s="16">
        <f>D28+D31</f>
        <v>7103.37</v>
      </c>
      <c r="E27" s="16">
        <f>E28+E31</f>
        <v>7103.37</v>
      </c>
    </row>
    <row r="28" spans="1:15" ht="18" customHeight="1">
      <c r="A28" s="5"/>
      <c r="B28" s="32" t="s">
        <v>29</v>
      </c>
      <c r="C28" s="33"/>
      <c r="D28" s="27">
        <f>D30+D29</f>
        <v>3860</v>
      </c>
      <c r="E28" s="27">
        <f>E30+E29</f>
        <v>3860</v>
      </c>
    </row>
    <row r="29" spans="1:15" ht="18" customHeight="1">
      <c r="A29" s="5"/>
      <c r="B29" s="2" t="s">
        <v>30</v>
      </c>
      <c r="C29" s="3">
        <v>10</v>
      </c>
      <c r="D29" s="27">
        <f>D54</f>
        <v>3025</v>
      </c>
      <c r="E29" s="27">
        <f>E54</f>
        <v>3025</v>
      </c>
    </row>
    <row r="30" spans="1:15" ht="17.25" customHeight="1">
      <c r="A30" s="5"/>
      <c r="B30" s="34" t="s">
        <v>31</v>
      </c>
      <c r="C30" s="35">
        <v>20</v>
      </c>
      <c r="D30" s="27">
        <f>D35+D55</f>
        <v>835</v>
      </c>
      <c r="E30" s="27">
        <f>E35+E55</f>
        <v>835</v>
      </c>
    </row>
    <row r="31" spans="1:15" ht="15.75" customHeight="1">
      <c r="A31" s="5"/>
      <c r="B31" s="32" t="s">
        <v>32</v>
      </c>
      <c r="C31" s="36"/>
      <c r="D31" s="27">
        <f>D32</f>
        <v>3243.37</v>
      </c>
      <c r="E31" s="27">
        <f>E32</f>
        <v>3243.37</v>
      </c>
    </row>
    <row r="32" spans="1:15" ht="16.5" customHeight="1">
      <c r="A32" s="5"/>
      <c r="B32" s="32" t="s">
        <v>33</v>
      </c>
      <c r="C32" s="36">
        <v>70</v>
      </c>
      <c r="D32" s="27">
        <f>D37+D51</f>
        <v>3243.37</v>
      </c>
      <c r="E32" s="27">
        <f>E37+E51</f>
        <v>3243.37</v>
      </c>
    </row>
    <row r="33" spans="1:5" ht="17.25" customHeight="1">
      <c r="A33" s="37" t="s">
        <v>34</v>
      </c>
      <c r="B33" s="38" t="s">
        <v>35</v>
      </c>
      <c r="C33" s="37" t="s">
        <v>36</v>
      </c>
      <c r="D33" s="39">
        <f>D34+D36</f>
        <v>1</v>
      </c>
      <c r="E33" s="39">
        <f>E34+E36</f>
        <v>1</v>
      </c>
    </row>
    <row r="34" spans="1:5" ht="17.25" customHeight="1">
      <c r="A34" s="37"/>
      <c r="B34" s="32" t="s">
        <v>29</v>
      </c>
      <c r="C34" s="33"/>
      <c r="D34" s="27">
        <f>D35</f>
        <v>-45</v>
      </c>
      <c r="E34" s="27">
        <f>E35</f>
        <v>-45</v>
      </c>
    </row>
    <row r="35" spans="1:5" ht="16.5" customHeight="1">
      <c r="A35" s="37"/>
      <c r="B35" s="34" t="s">
        <v>31</v>
      </c>
      <c r="C35" s="35">
        <v>20</v>
      </c>
      <c r="D35" s="27">
        <f>D40+D45</f>
        <v>-45</v>
      </c>
      <c r="E35" s="27">
        <f>E40+E45</f>
        <v>-45</v>
      </c>
    </row>
    <row r="36" spans="1:5" ht="16.5" customHeight="1">
      <c r="A36" s="37"/>
      <c r="B36" s="32" t="s">
        <v>32</v>
      </c>
      <c r="C36" s="36"/>
      <c r="D36" s="27">
        <f>D37</f>
        <v>46</v>
      </c>
      <c r="E36" s="27">
        <f>E37</f>
        <v>46</v>
      </c>
    </row>
    <row r="37" spans="1:5" ht="17.25" customHeight="1">
      <c r="A37" s="37"/>
      <c r="B37" s="32" t="s">
        <v>33</v>
      </c>
      <c r="C37" s="36">
        <v>70</v>
      </c>
      <c r="D37" s="27">
        <f>D42</f>
        <v>46</v>
      </c>
      <c r="E37" s="27">
        <f>E42</f>
        <v>46</v>
      </c>
    </row>
    <row r="38" spans="1:5" ht="30.75" customHeight="1">
      <c r="A38" s="37" t="s">
        <v>37</v>
      </c>
      <c r="B38" s="40" t="s">
        <v>38</v>
      </c>
      <c r="C38" s="33"/>
      <c r="D38" s="41">
        <f>D39+D41</f>
        <v>0</v>
      </c>
      <c r="E38" s="41">
        <f>E39+E41</f>
        <v>0</v>
      </c>
    </row>
    <row r="39" spans="1:5" ht="17.25" customHeight="1">
      <c r="A39" s="37"/>
      <c r="B39" s="32" t="s">
        <v>29</v>
      </c>
      <c r="C39" s="33"/>
      <c r="D39" s="27">
        <f>D40</f>
        <v>-46</v>
      </c>
      <c r="E39" s="27">
        <f>E40</f>
        <v>-46</v>
      </c>
    </row>
    <row r="40" spans="1:5" ht="17.25" customHeight="1">
      <c r="A40" s="37"/>
      <c r="B40" s="34" t="s">
        <v>31</v>
      </c>
      <c r="C40" s="35">
        <v>20</v>
      </c>
      <c r="D40" s="27">
        <f>E40</f>
        <v>-46</v>
      </c>
      <c r="E40" s="27">
        <v>-46</v>
      </c>
    </row>
    <row r="41" spans="1:5" ht="17.25" customHeight="1">
      <c r="A41" s="37"/>
      <c r="B41" s="43" t="s">
        <v>32</v>
      </c>
      <c r="C41" s="44"/>
      <c r="D41" s="27">
        <f>D42</f>
        <v>46</v>
      </c>
      <c r="E41" s="27">
        <f>E42</f>
        <v>46</v>
      </c>
    </row>
    <row r="42" spans="1:5" ht="17.25" customHeight="1">
      <c r="A42" s="37"/>
      <c r="B42" s="43" t="s">
        <v>33</v>
      </c>
      <c r="C42" s="44">
        <v>70</v>
      </c>
      <c r="D42" s="27">
        <f>E42</f>
        <v>46</v>
      </c>
      <c r="E42" s="27">
        <v>46</v>
      </c>
    </row>
    <row r="43" spans="1:5" ht="30.75" customHeight="1">
      <c r="A43" s="37" t="s">
        <v>39</v>
      </c>
      <c r="B43" s="40" t="s">
        <v>40</v>
      </c>
      <c r="C43" s="33"/>
      <c r="D43" s="39">
        <f>D44</f>
        <v>1</v>
      </c>
      <c r="E43" s="39">
        <f>E44</f>
        <v>1</v>
      </c>
    </row>
    <row r="44" spans="1:5" ht="20.25" customHeight="1">
      <c r="A44" s="37"/>
      <c r="B44" s="32" t="s">
        <v>29</v>
      </c>
      <c r="C44" s="33"/>
      <c r="D44" s="27">
        <f>D45</f>
        <v>1</v>
      </c>
      <c r="E44" s="27">
        <f>E45</f>
        <v>1</v>
      </c>
    </row>
    <row r="45" spans="1:5" ht="18.75" customHeight="1">
      <c r="A45" s="37"/>
      <c r="B45" s="34" t="s">
        <v>31</v>
      </c>
      <c r="C45" s="35">
        <v>20</v>
      </c>
      <c r="D45" s="27">
        <f>E45</f>
        <v>1</v>
      </c>
      <c r="E45" s="27">
        <v>1</v>
      </c>
    </row>
    <row r="46" spans="1:5" ht="18.75" customHeight="1">
      <c r="A46" s="45" t="s">
        <v>41</v>
      </c>
      <c r="B46" s="46" t="s">
        <v>42</v>
      </c>
      <c r="C46" s="45" t="s">
        <v>43</v>
      </c>
      <c r="D46" s="39">
        <f t="shared" ref="D46:E51" si="0">D52</f>
        <v>7102.37</v>
      </c>
      <c r="E46" s="39">
        <f t="shared" si="0"/>
        <v>7102.37</v>
      </c>
    </row>
    <row r="47" spans="1:5" ht="18.75" customHeight="1">
      <c r="A47" s="5"/>
      <c r="B47" s="4" t="s">
        <v>29</v>
      </c>
      <c r="C47" s="5"/>
      <c r="D47" s="27">
        <f t="shared" si="0"/>
        <v>3905</v>
      </c>
      <c r="E47" s="27">
        <f t="shared" si="0"/>
        <v>3905</v>
      </c>
    </row>
    <row r="48" spans="1:5" ht="18.75" customHeight="1">
      <c r="A48" s="5"/>
      <c r="B48" s="4" t="s">
        <v>30</v>
      </c>
      <c r="C48" s="5">
        <v>10</v>
      </c>
      <c r="D48" s="27">
        <f t="shared" si="0"/>
        <v>3025</v>
      </c>
      <c r="E48" s="27">
        <f t="shared" si="0"/>
        <v>3025</v>
      </c>
    </row>
    <row r="49" spans="1:5" ht="18.75" customHeight="1">
      <c r="A49" s="5"/>
      <c r="B49" s="4" t="s">
        <v>31</v>
      </c>
      <c r="C49" s="5">
        <v>20</v>
      </c>
      <c r="D49" s="27">
        <f t="shared" si="0"/>
        <v>880</v>
      </c>
      <c r="E49" s="27">
        <f t="shared" si="0"/>
        <v>880</v>
      </c>
    </row>
    <row r="50" spans="1:5" ht="18.75" customHeight="1">
      <c r="A50" s="5"/>
      <c r="B50" s="4" t="s">
        <v>32</v>
      </c>
      <c r="C50" s="5"/>
      <c r="D50" s="27">
        <f t="shared" si="0"/>
        <v>3197.37</v>
      </c>
      <c r="E50" s="27">
        <f t="shared" si="0"/>
        <v>3197.37</v>
      </c>
    </row>
    <row r="51" spans="1:5" ht="18.75" customHeight="1">
      <c r="A51" s="5"/>
      <c r="B51" s="4" t="s">
        <v>33</v>
      </c>
      <c r="C51" s="5">
        <v>70</v>
      </c>
      <c r="D51" s="27">
        <f t="shared" si="0"/>
        <v>3197.37</v>
      </c>
      <c r="E51" s="27">
        <f t="shared" si="0"/>
        <v>3197.37</v>
      </c>
    </row>
    <row r="52" spans="1:5" ht="18.75" customHeight="1">
      <c r="A52" s="47" t="s">
        <v>44</v>
      </c>
      <c r="B52" s="48" t="s">
        <v>45</v>
      </c>
      <c r="C52" s="47" t="s">
        <v>43</v>
      </c>
      <c r="D52" s="60">
        <f>D53+D56</f>
        <v>7102.37</v>
      </c>
      <c r="E52" s="60">
        <f>E53+E56</f>
        <v>7102.37</v>
      </c>
    </row>
    <row r="53" spans="1:5" ht="18.75" customHeight="1">
      <c r="A53" s="49"/>
      <c r="B53" s="50" t="s">
        <v>29</v>
      </c>
      <c r="C53" s="51"/>
      <c r="D53" s="52">
        <f>D54+D55</f>
        <v>3905</v>
      </c>
      <c r="E53" s="52">
        <f>E54+E55</f>
        <v>3905</v>
      </c>
    </row>
    <row r="54" spans="1:5" ht="18.75" customHeight="1">
      <c r="A54" s="49"/>
      <c r="B54" s="50" t="s">
        <v>30</v>
      </c>
      <c r="C54" s="17">
        <v>10</v>
      </c>
      <c r="D54" s="52">
        <f>E54</f>
        <v>3025</v>
      </c>
      <c r="E54" s="52">
        <v>3025</v>
      </c>
    </row>
    <row r="55" spans="1:5" ht="18.75" customHeight="1">
      <c r="A55" s="49"/>
      <c r="B55" s="50" t="s">
        <v>31</v>
      </c>
      <c r="C55" s="17">
        <v>20</v>
      </c>
      <c r="D55" s="52">
        <f>E55</f>
        <v>880</v>
      </c>
      <c r="E55" s="52">
        <v>880</v>
      </c>
    </row>
    <row r="56" spans="1:5" ht="18.75" customHeight="1">
      <c r="A56" s="49"/>
      <c r="B56" s="53" t="s">
        <v>32</v>
      </c>
      <c r="C56" s="54"/>
      <c r="D56" s="52">
        <f>D57</f>
        <v>3197.37</v>
      </c>
      <c r="E56" s="52">
        <f>E57</f>
        <v>3197.37</v>
      </c>
    </row>
    <row r="57" spans="1:5" ht="18.75" customHeight="1">
      <c r="A57" s="49"/>
      <c r="B57" s="53" t="s">
        <v>33</v>
      </c>
      <c r="C57" s="54">
        <v>70</v>
      </c>
      <c r="D57" s="52">
        <f>E57</f>
        <v>3197.37</v>
      </c>
      <c r="E57" s="52">
        <v>3197.37</v>
      </c>
    </row>
    <row r="58" spans="1:5" ht="18.75" customHeight="1">
      <c r="A58" s="37"/>
      <c r="B58" s="34"/>
      <c r="C58" s="35"/>
      <c r="D58" s="42"/>
      <c r="E58" s="42"/>
    </row>
    <row r="59" spans="1:5" ht="18" customHeight="1">
      <c r="A59" s="55"/>
      <c r="B59" s="56" t="s">
        <v>46</v>
      </c>
      <c r="C59" s="57"/>
      <c r="D59" s="58">
        <f>D20-D28</f>
        <v>0</v>
      </c>
      <c r="E59" s="58">
        <f>E20-E28</f>
        <v>0</v>
      </c>
    </row>
    <row r="60" spans="1:5" ht="18" customHeight="1">
      <c r="A60" s="55"/>
      <c r="B60" s="56" t="s">
        <v>47</v>
      </c>
      <c r="C60" s="57"/>
      <c r="D60" s="58">
        <f>D24-D31</f>
        <v>0</v>
      </c>
      <c r="E60" s="58">
        <f>E24-E31</f>
        <v>0</v>
      </c>
    </row>
    <row r="61" spans="1:5" ht="18" customHeight="1">
      <c r="A61" s="55"/>
      <c r="B61" s="59" t="s">
        <v>48</v>
      </c>
      <c r="C61" s="57"/>
      <c r="D61" s="58">
        <f>D59+D60</f>
        <v>0</v>
      </c>
      <c r="E61" s="58">
        <f>E59+E60</f>
        <v>0</v>
      </c>
    </row>
  </sheetData>
  <mergeCells count="12">
    <mergeCell ref="A11:A12"/>
    <mergeCell ref="B5:E5"/>
    <mergeCell ref="B6:E6"/>
    <mergeCell ref="A7:E7"/>
    <mergeCell ref="B11:B12"/>
    <mergeCell ref="C11:C12"/>
    <mergeCell ref="N20:O20"/>
    <mergeCell ref="D11:D12"/>
    <mergeCell ref="S7:V7"/>
    <mergeCell ref="S8:V8"/>
    <mergeCell ref="R9:V9"/>
    <mergeCell ref="E11:E12"/>
  </mergeCells>
  <pageMargins left="0.7" right="0.19685039370078741" top="0.27" bottom="0.19685039370078741" header="0.15748031496062992" footer="0.1968503937007874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7147C4-CDAD-47F2-A901-A48716CB64CC}"/>
</file>

<file path=customXml/itemProps2.xml><?xml version="1.0" encoding="utf-8"?>
<ds:datastoreItem xmlns:ds="http://schemas.openxmlformats.org/officeDocument/2006/customXml" ds:itemID="{3085F645-D7B3-4033-A82F-B225CBD4CA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corina</dc:creator>
  <cp:keywords/>
  <dc:description/>
  <cp:lastModifiedBy>X</cp:lastModifiedBy>
  <cp:revision/>
  <dcterms:created xsi:type="dcterms:W3CDTF">2012-01-03T09:20:27Z</dcterms:created>
  <dcterms:modified xsi:type="dcterms:W3CDTF">2026-06-24T06:19:29Z</dcterms:modified>
  <cp:category/>
  <cp:contentStatus/>
</cp:coreProperties>
</file>