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FR1PEPF00000AB2\EXCELCNV\fae1acff-d5f7-4e80-a129-e5e2b4968a4c\"/>
    </mc:Choice>
  </mc:AlternateContent>
  <xr:revisionPtr revIDLastSave="0" documentId="8_{86584466-08FA-4739-AE2B-244A6AB91D45}" xr6:coauthVersionLast="47" xr6:coauthVersionMax="47" xr10:uidLastSave="{00000000-0000-0000-0000-000000000000}"/>
  <bookViews>
    <workbookView xWindow="-60" yWindow="-60" windowWidth="15480" windowHeight="11640" xr2:uid="{1C47527D-FFC7-4FC9-A9D9-5AFBF4979447}"/>
  </bookViews>
  <sheets>
    <sheet name="sheet" sheetId="9" r:id="rId1"/>
  </sheets>
  <definedNames>
    <definedName name="_xlnm.Print_Titles" localSheetId="0">sheet!$11:$12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9" l="1"/>
  <c r="E27" i="9"/>
  <c r="E52" i="9"/>
  <c r="E51" i="9" s="1"/>
  <c r="D53" i="9"/>
  <c r="D52" i="9"/>
  <c r="D51" i="9" s="1"/>
  <c r="E49" i="9"/>
  <c r="E48" i="9" s="1"/>
  <c r="D50" i="9"/>
  <c r="D49" i="9" s="1"/>
  <c r="D48" i="9" s="1"/>
  <c r="E38" i="9"/>
  <c r="E37" i="9"/>
  <c r="D39" i="9"/>
  <c r="D38" i="9"/>
  <c r="D37" i="9"/>
  <c r="D21" i="9"/>
  <c r="D20" i="9"/>
  <c r="E35" i="9"/>
  <c r="E34" i="9"/>
  <c r="D36" i="9"/>
  <c r="D33" i="9" s="1"/>
  <c r="E30" i="9"/>
  <c r="E24" i="9"/>
  <c r="E14" i="9"/>
  <c r="E17" i="9"/>
  <c r="D18" i="9"/>
  <c r="D14" i="9"/>
  <c r="E31" i="9"/>
  <c r="D31" i="9"/>
  <c r="D25" i="9"/>
  <c r="D43" i="9"/>
  <c r="E45" i="9"/>
  <c r="E44" i="9"/>
  <c r="D46" i="9"/>
  <c r="D47" i="9"/>
  <c r="D19" i="9"/>
  <c r="D17" i="9"/>
  <c r="D15" i="9"/>
  <c r="E20" i="9"/>
  <c r="E13" i="9"/>
  <c r="E15" i="9"/>
  <c r="E41" i="9"/>
  <c r="E40" i="9"/>
  <c r="D42" i="9"/>
  <c r="D41" i="9"/>
  <c r="D40" i="9"/>
  <c r="E25" i="9"/>
  <c r="E23" i="9"/>
  <c r="E29" i="9"/>
  <c r="D30" i="9"/>
  <c r="D24" i="9"/>
  <c r="D23" i="9"/>
  <c r="D29" i="9"/>
  <c r="E55" i="9"/>
  <c r="D45" i="9"/>
  <c r="D44" i="9"/>
  <c r="D13" i="9"/>
  <c r="D55" i="9"/>
  <c r="D27" i="9"/>
  <c r="D32" i="9"/>
  <c r="E32" i="9"/>
  <c r="D35" i="9"/>
  <c r="D34" i="9"/>
  <c r="E28" i="9"/>
  <c r="E26" i="9"/>
  <c r="D26" i="9"/>
  <c r="D28" i="9"/>
  <c r="D56" i="9"/>
  <c r="D57" i="9"/>
  <c r="D22" i="9"/>
  <c r="E56" i="9"/>
  <c r="E57" i="9"/>
  <c r="E22" i="9"/>
</calcChain>
</file>

<file path=xl/sharedStrings.xml><?xml version="1.0" encoding="utf-8"?>
<sst xmlns="http://schemas.openxmlformats.org/spreadsheetml/2006/main" count="71" uniqueCount="46">
  <si>
    <t>CONSILIUL JUDETEAN ARGES</t>
  </si>
  <si>
    <t>Anexa nr.2 la HCJ nr.      /28.05.2026</t>
  </si>
  <si>
    <t xml:space="preserve">INFLUENTE </t>
  </si>
  <si>
    <t xml:space="preserve">LA BUGETUL DE VENITURI SI CHELTUIELI </t>
  </si>
  <si>
    <t>FINANTAT INTEGRAL  SAU PARTIAL DIN VENITURI PROPRII PE ANUL 2026</t>
  </si>
  <si>
    <t>mii lei</t>
  </si>
  <si>
    <t>Nr. crt</t>
  </si>
  <si>
    <t>DENUMIRE INDICATORI</t>
  </si>
  <si>
    <t>COD</t>
  </si>
  <si>
    <t>AN 2026</t>
  </si>
  <si>
    <t>Trim II</t>
  </si>
  <si>
    <t>3=4</t>
  </si>
  <si>
    <t>TOTAL VENITURI</t>
  </si>
  <si>
    <t>Venituri din contractele incheiate cu directiile de sanatate publica din sume alocate de la bugetul de stat</t>
  </si>
  <si>
    <t>33.10.30</t>
  </si>
  <si>
    <t>Donatii si sponsorizari</t>
  </si>
  <si>
    <t>37.10.01</t>
  </si>
  <si>
    <t>Subvenţii din bugetele locale pentru finanţarea  cheltuielilor de capital din domeniul sănătăţii</t>
  </si>
  <si>
    <t>43.10.14</t>
  </si>
  <si>
    <t>VENITURILE SECTIUNII DE FUNCTIONARE</t>
  </si>
  <si>
    <t>VENITURILE SECTIUNII DE DEZVOLTARE</t>
  </si>
  <si>
    <t>TOTAL CHELTUIELI</t>
  </si>
  <si>
    <t>50.10</t>
  </si>
  <si>
    <t>SECTIUNEA DE FUNCTIONARE</t>
  </si>
  <si>
    <t>Cheltuieli cu bunuri si servicii</t>
  </si>
  <si>
    <t xml:space="preserve">Plati efectuate in anii precedenti si recuperate in anul curent </t>
  </si>
  <si>
    <t>SECTIUNEA DE DEZVOLTARE</t>
  </si>
  <si>
    <t>Cheltuieli de capital</t>
  </si>
  <si>
    <t>I</t>
  </si>
  <si>
    <t xml:space="preserve"> SANATATE</t>
  </si>
  <si>
    <t>66.10</t>
  </si>
  <si>
    <t>I.1</t>
  </si>
  <si>
    <t>SPITALUL JUDETEAN DE URGENTA PITESTI</t>
  </si>
  <si>
    <t>I.2</t>
  </si>
  <si>
    <t>SPITALUL ORASENESC "REGELE CAROL I" COSTESTI</t>
  </si>
  <si>
    <t>I.3</t>
  </si>
  <si>
    <t>SPITALUL DE RECUPERARE SI BOLI CRONICE VALEA IASULUI</t>
  </si>
  <si>
    <t>I.4</t>
  </si>
  <si>
    <t>SPITALUL DE PNEUMOFTIZIOLOGIE LEORDENI</t>
  </si>
  <si>
    <t>I.5</t>
  </si>
  <si>
    <t>SPITALUL DE PSIHIATRIE "SF.MARIA" VEDEA</t>
  </si>
  <si>
    <t>I.6</t>
  </si>
  <si>
    <t>SPITALUL DE BOLI CRONICE CALINESTI</t>
  </si>
  <si>
    <t>Deficit sectiunea de functionare</t>
  </si>
  <si>
    <t>Deficit sectiunea de dezvoltare</t>
  </si>
  <si>
    <t>Total 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</si>
</sst>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l_e_i_-;\-* #,##0.00\ _l_e_i_-;_-* &quot;-&quot;??\ _l_e_i_-;_-@_-"/>
    <numFmt numFmtId="166" formatCode="_(* #,##0.00_);_(* \(#,##0.00\);_(* \-??_);_(@_)"/>
  </numFmts>
  <fonts count="16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-T&amp;M"/>
      <charset val="238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ahoma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164" fontId="1" fillId="0" borderId="0" applyFont="0" applyFill="0" applyBorder="0" applyAlignment="0" applyProtection="0"/>
    <xf numFmtId="0" fontId="11" fillId="20" borderId="0" applyNumberFormat="0" applyBorder="0" applyAlignment="0" applyProtection="0"/>
    <xf numFmtId="0" fontId="12" fillId="21" borderId="6" applyNumberFormat="0" applyAlignment="0" applyProtection="0"/>
    <xf numFmtId="0" fontId="13" fillId="22" borderId="0" applyNumberFormat="0" applyBorder="0" applyAlignment="0" applyProtection="0"/>
    <xf numFmtId="0" fontId="3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10" fillId="0" borderId="0"/>
    <xf numFmtId="0" fontId="6" fillId="0" borderId="1" applyNumberFormat="0" applyFill="0" applyAlignment="0" applyProtection="0"/>
    <xf numFmtId="166" fontId="1" fillId="0" borderId="0" applyFill="0" applyBorder="0" applyAlignment="0" applyProtection="0"/>
    <xf numFmtId="165" fontId="2" fillId="0" borderId="0" applyFont="0" applyFill="0" applyBorder="0" applyAlignment="0" applyProtection="0"/>
  </cellStyleXfs>
  <cellXfs count="49">
    <xf numFmtId="0" fontId="0" fillId="0" borderId="0" xfId="0"/>
    <xf numFmtId="0" fontId="14" fillId="23" borderId="0" xfId="0" applyFont="1" applyFill="1"/>
    <xf numFmtId="0" fontId="15" fillId="23" borderId="0" xfId="0" applyFont="1" applyFill="1"/>
    <xf numFmtId="0" fontId="15" fillId="0" borderId="0" xfId="0" applyFont="1"/>
    <xf numFmtId="0" fontId="8" fillId="0" borderId="0" xfId="0" applyFont="1"/>
    <xf numFmtId="0" fontId="15" fillId="0" borderId="0" xfId="0" applyFont="1" applyAlignment="1">
      <alignment horizontal="center"/>
    </xf>
    <xf numFmtId="0" fontId="14" fillId="23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9" fillId="0" borderId="0" xfId="0" applyFont="1"/>
    <xf numFmtId="0" fontId="15" fillId="24" borderId="2" xfId="26" applyFont="1" applyFill="1" applyBorder="1" applyAlignment="1">
      <alignment horizontal="center"/>
    </xf>
    <xf numFmtId="0" fontId="14" fillId="24" borderId="2" xfId="26" applyFont="1" applyFill="1" applyBorder="1" applyAlignment="1">
      <alignment horizontal="center"/>
    </xf>
    <xf numFmtId="4" fontId="14" fillId="24" borderId="2" xfId="26" applyNumberFormat="1" applyFont="1" applyFill="1" applyBorder="1" applyAlignment="1">
      <alignment horizontal="right"/>
    </xf>
    <xf numFmtId="0" fontId="15" fillId="23" borderId="2" xfId="26" applyFont="1" applyFill="1" applyBorder="1" applyAlignment="1">
      <alignment horizontal="center"/>
    </xf>
    <xf numFmtId="0" fontId="14" fillId="24" borderId="2" xfId="26" applyFont="1" applyFill="1" applyBorder="1" applyAlignment="1">
      <alignment horizontal="center" wrapText="1"/>
    </xf>
    <xf numFmtId="0" fontId="15" fillId="0" borderId="2" xfId="26" applyFont="1" applyFill="1" applyBorder="1" applyAlignment="1">
      <alignment horizontal="center"/>
    </xf>
    <xf numFmtId="4" fontId="15" fillId="0" borderId="2" xfId="26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2" xfId="30" applyFont="1" applyBorder="1" applyAlignment="1">
      <alignment vertical="justify" wrapText="1"/>
    </xf>
    <xf numFmtId="0" fontId="9" fillId="0" borderId="2" xfId="0" applyFont="1" applyBorder="1" applyAlignment="1">
      <alignment wrapText="1"/>
    </xf>
    <xf numFmtId="0" fontId="8" fillId="0" borderId="2" xfId="30" applyFont="1" applyBorder="1" applyAlignment="1">
      <alignment horizontal="center" vertical="justify" wrapText="1"/>
    </xf>
    <xf numFmtId="0" fontId="14" fillId="23" borderId="2" xfId="26" applyFont="1" applyFill="1" applyBorder="1"/>
    <xf numFmtId="2" fontId="15" fillId="23" borderId="2" xfId="26" applyNumberFormat="1" applyFont="1" applyFill="1" applyBorder="1" applyAlignment="1">
      <alignment horizontal="right"/>
    </xf>
    <xf numFmtId="0" fontId="14" fillId="23" borderId="2" xfId="0" applyFont="1" applyFill="1" applyBorder="1"/>
    <xf numFmtId="0" fontId="15" fillId="23" borderId="2" xfId="0" applyFont="1" applyFill="1" applyBorder="1" applyAlignment="1">
      <alignment horizontal="left"/>
    </xf>
    <xf numFmtId="0" fontId="15" fillId="23" borderId="2" xfId="0" applyFont="1" applyFill="1" applyBorder="1"/>
    <xf numFmtId="2" fontId="15" fillId="23" borderId="2" xfId="0" applyNumberFormat="1" applyFont="1" applyFill="1" applyBorder="1" applyAlignment="1">
      <alignment horizontal="right"/>
    </xf>
    <xf numFmtId="0" fontId="14" fillId="23" borderId="2" xfId="0" applyFont="1" applyFill="1" applyBorder="1" applyAlignment="1">
      <alignment horizontal="left"/>
    </xf>
    <xf numFmtId="4" fontId="14" fillId="0" borderId="2" xfId="26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24" borderId="2" xfId="0" applyFont="1" applyFill="1" applyBorder="1" applyAlignment="1">
      <alignment horizontal="left" wrapText="1"/>
    </xf>
    <xf numFmtId="4" fontId="8" fillId="0" borderId="2" xfId="25" applyNumberFormat="1" applyFont="1" applyBorder="1" applyAlignment="1">
      <alignment horizontal="right"/>
    </xf>
    <xf numFmtId="0" fontId="8" fillId="0" borderId="2" xfId="33" applyFont="1" applyBorder="1" applyAlignment="1">
      <alignment horizontal="left" wrapText="1"/>
    </xf>
    <xf numFmtId="0" fontId="8" fillId="0" borderId="0" xfId="33" applyFont="1"/>
    <xf numFmtId="0" fontId="8" fillId="0" borderId="0" xfId="34" applyFont="1"/>
    <xf numFmtId="0" fontId="8" fillId="0" borderId="2" xfId="33" applyFont="1" applyBorder="1" applyAlignment="1">
      <alignment horizontal="center" wrapText="1"/>
    </xf>
    <xf numFmtId="0" fontId="14" fillId="23" borderId="0" xfId="0" applyFont="1" applyFill="1" applyAlignment="1">
      <alignment horizontal="center"/>
    </xf>
    <xf numFmtId="0" fontId="8" fillId="0" borderId="0" xfId="33" applyFont="1" applyAlignment="1">
      <alignment horizontal="left" wrapText="1"/>
    </xf>
    <xf numFmtId="0" fontId="15" fillId="23" borderId="2" xfId="28" applyFont="1" applyFill="1" applyBorder="1" applyAlignment="1">
      <alignment horizontal="left" wrapText="1"/>
    </xf>
    <xf numFmtId="0" fontId="15" fillId="23" borderId="2" xfId="28" applyFont="1" applyFill="1" applyBorder="1" applyAlignment="1">
      <alignment horizontal="center"/>
    </xf>
    <xf numFmtId="0" fontId="8" fillId="0" borderId="2" xfId="0" applyFont="1" applyBorder="1" applyAlignment="1">
      <alignment horizontal="left" wrapText="1"/>
    </xf>
    <xf numFmtId="0" fontId="8" fillId="0" borderId="0" xfId="33" applyFont="1" applyAlignment="1">
      <alignment horizontal="left" wrapText="1"/>
    </xf>
    <xf numFmtId="0" fontId="14" fillId="23" borderId="4" xfId="0" applyFont="1" applyFill="1" applyBorder="1" applyAlignment="1">
      <alignment horizontal="center" vertical="center" wrapText="1"/>
    </xf>
    <xf numFmtId="0" fontId="14" fillId="23" borderId="5" xfId="0" applyFont="1" applyFill="1" applyBorder="1" applyAlignment="1">
      <alignment horizontal="center" vertical="center" wrapText="1"/>
    </xf>
    <xf numFmtId="0" fontId="14" fillId="23" borderId="0" xfId="0" applyFont="1" applyFill="1" applyAlignment="1">
      <alignment horizontal="center"/>
    </xf>
    <xf numFmtId="0" fontId="14" fillId="23" borderId="4" xfId="0" applyFont="1" applyFill="1" applyBorder="1" applyAlignment="1">
      <alignment horizontal="center" vertical="center"/>
    </xf>
    <xf numFmtId="0" fontId="14" fillId="23" borderId="5" xfId="0" applyFont="1" applyFill="1" applyBorder="1" applyAlignment="1">
      <alignment horizontal="center" vertical="center"/>
    </xf>
  </cellXfs>
  <cellStyles count="38">
    <cellStyle name="20% - Accent1 2" xfId="1" xr:uid="{467324ED-5F95-41CC-B550-325ABC6938D9}"/>
    <cellStyle name="20% - Accent2 2" xfId="2" xr:uid="{92BE11BA-4A52-450A-9C0E-4809515BB50C}"/>
    <cellStyle name="20% - Accent3 2" xfId="3" xr:uid="{87276FE8-EEAF-47A9-B4BD-C0348D86E896}"/>
    <cellStyle name="20% - Accent4 2" xfId="4" xr:uid="{045F2E15-C7A5-4CBA-89B2-475F9FAC5579}"/>
    <cellStyle name="20% - Accent5 2" xfId="5" xr:uid="{BCCBC064-6ABD-4EC2-8A5B-661CF6B8E974}"/>
    <cellStyle name="20% - Accent6 2" xfId="6" xr:uid="{6A449A2F-8109-4CE8-B16F-0DFC699A561E}"/>
    <cellStyle name="40% - Accent1 2" xfId="7" xr:uid="{497948C9-9F0E-469A-B9A9-387B35E369DA}"/>
    <cellStyle name="40% - Accent2 2" xfId="8" xr:uid="{6162ABC1-2AAE-41C7-8097-CC6A9636C6F9}"/>
    <cellStyle name="40% - Accent3 2" xfId="9" xr:uid="{790A0BFD-20CC-4346-92A4-AED5191DC225}"/>
    <cellStyle name="40% - Accent4 2" xfId="10" xr:uid="{B2DC68CB-B24A-4E30-9F73-D5ADF42EAE35}"/>
    <cellStyle name="40% - Accent5 2" xfId="11" xr:uid="{A7A34195-00DA-4B7F-BB86-0A71B7F39DA1}"/>
    <cellStyle name="40% - Accent6 2" xfId="12" xr:uid="{3A1EC258-82D3-440C-81A0-C92F1229B4AD}"/>
    <cellStyle name="60% - Accent1 2" xfId="13" xr:uid="{A22B4809-5185-4410-832A-AF3E0E4774C4}"/>
    <cellStyle name="60% - Accent2 2" xfId="14" xr:uid="{316D6BAD-361B-48ED-BB9B-A2BF66278D3C}"/>
    <cellStyle name="60% - Accent3 2" xfId="15" xr:uid="{AE759D4A-AE0D-4CCA-99B9-308505661208}"/>
    <cellStyle name="60% - Accent4 2" xfId="16" xr:uid="{740B9919-AB94-4729-AAD1-0334BA1CFBC9}"/>
    <cellStyle name="60% - Accent5 2" xfId="17" xr:uid="{057760D5-4750-4A48-B397-8B1AEBCEFF3A}"/>
    <cellStyle name="60% - Accent6 2" xfId="18" xr:uid="{73D2BC3F-09F4-4F74-893A-9CD3DAAE8D5B}"/>
    <cellStyle name="Accent1 2" xfId="19" xr:uid="{A7A12712-782C-4314-8C8E-144BC038ADE1}"/>
    <cellStyle name="Accent2 2" xfId="20" xr:uid="{2FAD8F50-5043-442D-9C5E-D047574050F6}"/>
    <cellStyle name="Accent3 2" xfId="21" xr:uid="{54FC704A-5105-4472-BFBE-074129D05858}"/>
    <cellStyle name="Accent4 2" xfId="22" xr:uid="{69F2556D-FC93-43A2-9C83-8B7250148E86}"/>
    <cellStyle name="Accent5 2" xfId="23" xr:uid="{14E9ADAC-ED92-4513-992D-F92E0A9B615C}"/>
    <cellStyle name="Accent6 2" xfId="24" xr:uid="{6C4BD142-9F93-4943-B7A8-C4D1287D0E1E}"/>
    <cellStyle name="Bun" xfId="26" builtinId="26"/>
    <cellStyle name="Input 2" xfId="27" xr:uid="{D49A0488-92DE-4240-AB3B-C62F17A2C5DC}"/>
    <cellStyle name="Neutru" xfId="28" builtinId="28"/>
    <cellStyle name="Normal" xfId="0" builtinId="0"/>
    <cellStyle name="Normal 2" xfId="29" xr:uid="{0A54200A-B990-4BDC-B87D-065F663E071E}"/>
    <cellStyle name="Normal 2 2" xfId="30" xr:uid="{7DE4E25F-D612-4855-AFBB-FEF2CAEDBA97}"/>
    <cellStyle name="Normal 2 3" xfId="31" xr:uid="{61C329BD-5648-4C17-A2C0-9EED9C792494}"/>
    <cellStyle name="Normal 3" xfId="32" xr:uid="{857A7789-C710-4733-B6FF-06D9276DB29E}"/>
    <cellStyle name="Normal 4" xfId="33" xr:uid="{7D55D374-176E-4752-9DB7-A99040E52137}"/>
    <cellStyle name="Normal_Machete buget 99 2" xfId="34" xr:uid="{8FB71346-DE09-4189-A364-FAC9970040C4}"/>
    <cellStyle name="Total 2" xfId="35" xr:uid="{57F3DBCE-E4A1-4DBF-AEE7-EE3400DA01D3}"/>
    <cellStyle name="Virgulă" xfId="25" builtinId="3"/>
    <cellStyle name="Virgulă 2" xfId="36" xr:uid="{CD09FCFF-6E1B-4D29-BAE2-8465FD79653A}"/>
    <cellStyle name="Virgulă 3" xfId="37" xr:uid="{5F484D06-8089-495B-9BFE-933DE1F8C24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03C23-AA07-4FA4-9E5B-7E50B3B2DC4A}">
  <dimension ref="A1:V57"/>
  <sheetViews>
    <sheetView tabSelected="1" workbookViewId="0">
      <selection activeCell="O14" sqref="O14"/>
    </sheetView>
  </sheetViews>
  <sheetFormatPr defaultRowHeight="15.75"/>
  <cols>
    <col min="1" max="1" width="4.42578125" style="1" customWidth="1"/>
    <col min="2" max="2" width="54.5703125" style="2" customWidth="1"/>
    <col min="3" max="3" width="10.7109375" style="2" customWidth="1"/>
    <col min="4" max="4" width="11.28515625" style="2" customWidth="1"/>
    <col min="5" max="5" width="12.5703125" style="3" customWidth="1"/>
    <col min="6" max="16384" width="9.140625" style="4"/>
  </cols>
  <sheetData>
    <row r="1" spans="1:22">
      <c r="A1" s="1" t="s">
        <v>0</v>
      </c>
    </row>
    <row r="2" spans="1:22">
      <c r="C2" s="1"/>
      <c r="D2" s="5" t="s">
        <v>1</v>
      </c>
      <c r="E2" s="5"/>
    </row>
    <row r="3" spans="1:22">
      <c r="C3" s="1"/>
      <c r="D3" s="1"/>
    </row>
    <row r="4" spans="1:22">
      <c r="B4" s="46" t="s">
        <v>2</v>
      </c>
      <c r="C4" s="46"/>
      <c r="D4" s="46"/>
      <c r="E4" s="46"/>
    </row>
    <row r="5" spans="1:22">
      <c r="B5" s="46" t="s">
        <v>3</v>
      </c>
      <c r="C5" s="46"/>
      <c r="D5" s="46"/>
      <c r="E5" s="46"/>
      <c r="R5" s="1"/>
      <c r="S5" s="2"/>
      <c r="T5" s="38"/>
      <c r="U5" s="38"/>
      <c r="V5" s="3"/>
    </row>
    <row r="6" spans="1:22">
      <c r="A6" s="46" t="s">
        <v>4</v>
      </c>
      <c r="B6" s="46"/>
      <c r="C6" s="46"/>
      <c r="D6" s="46"/>
      <c r="E6" s="46"/>
      <c r="R6" s="1"/>
      <c r="S6" s="46"/>
      <c r="T6" s="46"/>
      <c r="U6" s="46"/>
      <c r="V6" s="46"/>
    </row>
    <row r="7" spans="1:22" ht="15.75" customHeight="1">
      <c r="A7" s="38"/>
      <c r="B7" s="38"/>
      <c r="C7" s="38"/>
      <c r="D7" s="38"/>
      <c r="E7" s="38"/>
      <c r="R7" s="1"/>
      <c r="S7" s="46"/>
      <c r="T7" s="46"/>
      <c r="U7" s="46"/>
      <c r="V7" s="46"/>
    </row>
    <row r="8" spans="1:22" ht="16.5" customHeight="1">
      <c r="A8" s="38"/>
      <c r="R8" s="46"/>
      <c r="S8" s="46"/>
      <c r="T8" s="46"/>
      <c r="U8" s="46"/>
      <c r="V8" s="46"/>
    </row>
    <row r="9" spans="1:22">
      <c r="E9" s="3" t="s">
        <v>5</v>
      </c>
      <c r="R9" s="38"/>
      <c r="S9" s="38"/>
      <c r="T9" s="38"/>
      <c r="U9" s="38"/>
      <c r="V9" s="38"/>
    </row>
    <row r="10" spans="1:22">
      <c r="A10" s="44" t="s">
        <v>6</v>
      </c>
      <c r="B10" s="47" t="s">
        <v>7</v>
      </c>
      <c r="C10" s="47" t="s">
        <v>8</v>
      </c>
      <c r="D10" s="44" t="s">
        <v>9</v>
      </c>
      <c r="E10" s="44" t="s">
        <v>10</v>
      </c>
    </row>
    <row r="11" spans="1:22" ht="28.5" customHeight="1">
      <c r="A11" s="45"/>
      <c r="B11" s="48"/>
      <c r="C11" s="48"/>
      <c r="D11" s="45"/>
      <c r="E11" s="45"/>
    </row>
    <row r="12" spans="1:22" s="8" customFormat="1" ht="15.75" customHeight="1">
      <c r="A12" s="6">
        <v>0</v>
      </c>
      <c r="B12" s="6">
        <v>1</v>
      </c>
      <c r="C12" s="6">
        <v>2</v>
      </c>
      <c r="D12" s="6" t="s">
        <v>11</v>
      </c>
      <c r="E12" s="7">
        <v>4</v>
      </c>
    </row>
    <row r="13" spans="1:22" ht="20.25" customHeight="1">
      <c r="A13" s="9"/>
      <c r="B13" s="10" t="s">
        <v>12</v>
      </c>
      <c r="C13" s="10"/>
      <c r="D13" s="11">
        <f>D17+D20</f>
        <v>13892</v>
      </c>
      <c r="E13" s="11">
        <f>E17+E20</f>
        <v>13892</v>
      </c>
    </row>
    <row r="14" spans="1:22" ht="34.5" customHeight="1">
      <c r="A14" s="14"/>
      <c r="B14" s="42" t="s">
        <v>13</v>
      </c>
      <c r="C14" s="30" t="s">
        <v>14</v>
      </c>
      <c r="D14" s="15">
        <f>D18</f>
        <v>10</v>
      </c>
      <c r="E14" s="15">
        <f>E18</f>
        <v>10</v>
      </c>
    </row>
    <row r="15" spans="1:22" ht="18.75" customHeight="1">
      <c r="A15" s="12"/>
      <c r="B15" s="34" t="s">
        <v>15</v>
      </c>
      <c r="C15" s="37" t="s">
        <v>16</v>
      </c>
      <c r="D15" s="33">
        <f>D19</f>
        <v>46</v>
      </c>
      <c r="E15" s="33">
        <f>E19</f>
        <v>46</v>
      </c>
    </row>
    <row r="16" spans="1:22" ht="34.5" customHeight="1">
      <c r="A16" s="12"/>
      <c r="B16" s="42" t="s">
        <v>17</v>
      </c>
      <c r="C16" s="30" t="s">
        <v>18</v>
      </c>
      <c r="D16" s="33"/>
      <c r="E16" s="33"/>
    </row>
    <row r="17" spans="1:15" ht="18.75" customHeight="1">
      <c r="A17" s="9"/>
      <c r="B17" s="13" t="s">
        <v>19</v>
      </c>
      <c r="C17" s="10"/>
      <c r="D17" s="11">
        <f>D19+D18</f>
        <v>56</v>
      </c>
      <c r="E17" s="11">
        <f>E19+E18</f>
        <v>56</v>
      </c>
      <c r="N17" s="43"/>
      <c r="O17" s="43"/>
    </row>
    <row r="18" spans="1:15" ht="31.5" customHeight="1">
      <c r="A18" s="14"/>
      <c r="B18" s="42" t="s">
        <v>13</v>
      </c>
      <c r="C18" s="30" t="s">
        <v>14</v>
      </c>
      <c r="D18" s="15">
        <f>E18</f>
        <v>10</v>
      </c>
      <c r="E18" s="15">
        <v>10</v>
      </c>
      <c r="N18" s="39"/>
      <c r="O18" s="39"/>
    </row>
    <row r="19" spans="1:15" ht="19.5" customHeight="1">
      <c r="A19" s="14"/>
      <c r="B19" s="34" t="s">
        <v>15</v>
      </c>
      <c r="C19" s="37" t="s">
        <v>16</v>
      </c>
      <c r="D19" s="15">
        <f>E19</f>
        <v>46</v>
      </c>
      <c r="E19" s="15">
        <v>46</v>
      </c>
      <c r="N19" s="35"/>
      <c r="O19" s="36"/>
    </row>
    <row r="20" spans="1:15" ht="20.25" customHeight="1">
      <c r="A20" s="9"/>
      <c r="B20" s="13" t="s">
        <v>20</v>
      </c>
      <c r="C20" s="10"/>
      <c r="D20" s="11">
        <f>D21</f>
        <v>13836</v>
      </c>
      <c r="E20" s="11">
        <f>E21</f>
        <v>13836</v>
      </c>
    </row>
    <row r="21" spans="1:15" ht="30.75" customHeight="1">
      <c r="A21" s="14"/>
      <c r="B21" s="42" t="s">
        <v>17</v>
      </c>
      <c r="C21" s="30" t="s">
        <v>18</v>
      </c>
      <c r="D21" s="15">
        <f>E21</f>
        <v>13836</v>
      </c>
      <c r="E21" s="15">
        <v>13836</v>
      </c>
    </row>
    <row r="22" spans="1:15" ht="19.5" customHeight="1">
      <c r="A22" s="10"/>
      <c r="B22" s="32" t="s">
        <v>21</v>
      </c>
      <c r="C22" s="10" t="s">
        <v>22</v>
      </c>
      <c r="D22" s="11">
        <f>D23+D26</f>
        <v>13892</v>
      </c>
      <c r="E22" s="11">
        <f>E23+E26</f>
        <v>13892</v>
      </c>
    </row>
    <row r="23" spans="1:15" ht="18" customHeight="1">
      <c r="A23" s="14"/>
      <c r="B23" s="17" t="s">
        <v>23</v>
      </c>
      <c r="C23" s="18"/>
      <c r="D23" s="15">
        <f>D24+D25</f>
        <v>56</v>
      </c>
      <c r="E23" s="15">
        <f>E24+E25</f>
        <v>56</v>
      </c>
    </row>
    <row r="24" spans="1:15" ht="16.5" customHeight="1">
      <c r="A24" s="14"/>
      <c r="B24" s="19" t="s">
        <v>24</v>
      </c>
      <c r="C24" s="21">
        <v>20</v>
      </c>
      <c r="D24" s="15">
        <f t="shared" ref="D24:E27" si="0">D30</f>
        <v>206</v>
      </c>
      <c r="E24" s="15">
        <f t="shared" si="0"/>
        <v>206</v>
      </c>
    </row>
    <row r="25" spans="1:15" ht="23.25" customHeight="1">
      <c r="A25" s="14"/>
      <c r="B25" s="40" t="s">
        <v>25</v>
      </c>
      <c r="C25" s="41">
        <v>85</v>
      </c>
      <c r="D25" s="15">
        <f t="shared" si="0"/>
        <v>-150</v>
      </c>
      <c r="E25" s="15">
        <f t="shared" si="0"/>
        <v>-150</v>
      </c>
    </row>
    <row r="26" spans="1:15" ht="15.75" customHeight="1">
      <c r="A26" s="14"/>
      <c r="B26" s="17" t="s">
        <v>26</v>
      </c>
      <c r="C26" s="30"/>
      <c r="D26" s="15">
        <f t="shared" si="0"/>
        <v>13836</v>
      </c>
      <c r="E26" s="15">
        <f t="shared" si="0"/>
        <v>13836</v>
      </c>
    </row>
    <row r="27" spans="1:15" ht="16.5" customHeight="1">
      <c r="A27" s="14"/>
      <c r="B27" s="17" t="s">
        <v>27</v>
      </c>
      <c r="C27" s="30">
        <v>70</v>
      </c>
      <c r="D27" s="15">
        <f t="shared" si="0"/>
        <v>13836</v>
      </c>
      <c r="E27" s="15">
        <f t="shared" si="0"/>
        <v>13836</v>
      </c>
    </row>
    <row r="28" spans="1:15" ht="17.25" customHeight="1">
      <c r="A28" s="16" t="s">
        <v>28</v>
      </c>
      <c r="B28" s="31" t="s">
        <v>29</v>
      </c>
      <c r="C28" s="16" t="s">
        <v>30</v>
      </c>
      <c r="D28" s="29">
        <f>D29+D32</f>
        <v>13892</v>
      </c>
      <c r="E28" s="29">
        <f>E29+E32</f>
        <v>13892</v>
      </c>
    </row>
    <row r="29" spans="1:15" ht="17.25" customHeight="1">
      <c r="A29" s="16"/>
      <c r="B29" s="17" t="s">
        <v>23</v>
      </c>
      <c r="C29" s="18"/>
      <c r="D29" s="15">
        <f>D30+D31</f>
        <v>56</v>
      </c>
      <c r="E29" s="15">
        <f>E30+E31</f>
        <v>56</v>
      </c>
    </row>
    <row r="30" spans="1:15" ht="16.5" customHeight="1">
      <c r="A30" s="16"/>
      <c r="B30" s="19" t="s">
        <v>24</v>
      </c>
      <c r="C30" s="21">
        <v>20</v>
      </c>
      <c r="D30" s="15">
        <f>D42+D46</f>
        <v>206</v>
      </c>
      <c r="E30" s="15">
        <f>E42+E46</f>
        <v>206</v>
      </c>
    </row>
    <row r="31" spans="1:15" ht="21.75" customHeight="1">
      <c r="A31" s="16"/>
      <c r="B31" s="40" t="s">
        <v>25</v>
      </c>
      <c r="C31" s="41">
        <v>85</v>
      </c>
      <c r="D31" s="15">
        <f>E31</f>
        <v>-150</v>
      </c>
      <c r="E31" s="15">
        <f>E43+E47</f>
        <v>-150</v>
      </c>
    </row>
    <row r="32" spans="1:15" ht="16.5" customHeight="1">
      <c r="A32" s="16"/>
      <c r="B32" s="17" t="s">
        <v>26</v>
      </c>
      <c r="C32" s="30"/>
      <c r="D32" s="15">
        <f>D33</f>
        <v>13836</v>
      </c>
      <c r="E32" s="15">
        <f>E33</f>
        <v>13836</v>
      </c>
    </row>
    <row r="33" spans="1:5" ht="17.25" customHeight="1">
      <c r="A33" s="16"/>
      <c r="B33" s="17" t="s">
        <v>27</v>
      </c>
      <c r="C33" s="30">
        <v>70</v>
      </c>
      <c r="D33" s="15">
        <f>D36+D39+D50+D53</f>
        <v>13836</v>
      </c>
      <c r="E33" s="15">
        <f>E36+E50+E53+E39</f>
        <v>13836</v>
      </c>
    </row>
    <row r="34" spans="1:5" ht="17.25" customHeight="1">
      <c r="A34" s="16" t="s">
        <v>31</v>
      </c>
      <c r="B34" s="20" t="s">
        <v>32</v>
      </c>
      <c r="C34" s="18"/>
      <c r="D34" s="29">
        <f>D35</f>
        <v>3068</v>
      </c>
      <c r="E34" s="29">
        <f>E35</f>
        <v>3068</v>
      </c>
    </row>
    <row r="35" spans="1:5" ht="17.25" customHeight="1">
      <c r="A35" s="16"/>
      <c r="B35" s="17" t="s">
        <v>26</v>
      </c>
      <c r="C35" s="30"/>
      <c r="D35" s="15">
        <f>D36</f>
        <v>3068</v>
      </c>
      <c r="E35" s="15">
        <f>E36</f>
        <v>3068</v>
      </c>
    </row>
    <row r="36" spans="1:5" ht="17.25" customHeight="1">
      <c r="A36" s="16"/>
      <c r="B36" s="17" t="s">
        <v>27</v>
      </c>
      <c r="C36" s="30">
        <v>70</v>
      </c>
      <c r="D36" s="15">
        <f>E36</f>
        <v>3068</v>
      </c>
      <c r="E36" s="15">
        <v>3068</v>
      </c>
    </row>
    <row r="37" spans="1:5" ht="31.5" customHeight="1">
      <c r="A37" s="16" t="s">
        <v>33</v>
      </c>
      <c r="B37" s="20" t="s">
        <v>34</v>
      </c>
      <c r="C37" s="18"/>
      <c r="D37" s="29">
        <f>D38</f>
        <v>731</v>
      </c>
      <c r="E37" s="29">
        <f>E38</f>
        <v>731</v>
      </c>
    </row>
    <row r="38" spans="1:5" ht="17.25" customHeight="1">
      <c r="A38" s="16"/>
      <c r="B38" s="17" t="s">
        <v>26</v>
      </c>
      <c r="C38" s="30"/>
      <c r="D38" s="15">
        <f>D39</f>
        <v>731</v>
      </c>
      <c r="E38" s="15">
        <f>E39</f>
        <v>731</v>
      </c>
    </row>
    <row r="39" spans="1:5" ht="17.25" customHeight="1">
      <c r="A39" s="16"/>
      <c r="B39" s="17" t="s">
        <v>27</v>
      </c>
      <c r="C39" s="30">
        <v>70</v>
      </c>
      <c r="D39" s="15">
        <f>E39</f>
        <v>731</v>
      </c>
      <c r="E39" s="15">
        <v>731</v>
      </c>
    </row>
    <row r="40" spans="1:5" ht="33" customHeight="1">
      <c r="A40" s="16" t="s">
        <v>35</v>
      </c>
      <c r="B40" s="20" t="s">
        <v>36</v>
      </c>
      <c r="C40" s="18"/>
      <c r="D40" s="29">
        <f>D41</f>
        <v>56</v>
      </c>
      <c r="E40" s="29">
        <f>E41</f>
        <v>56</v>
      </c>
    </row>
    <row r="41" spans="1:5" ht="18.75" customHeight="1">
      <c r="A41" s="16"/>
      <c r="B41" s="17" t="s">
        <v>23</v>
      </c>
      <c r="C41" s="18"/>
      <c r="D41" s="15">
        <f>D42+D43</f>
        <v>56</v>
      </c>
      <c r="E41" s="15">
        <f>E42+E43</f>
        <v>56</v>
      </c>
    </row>
    <row r="42" spans="1:5" ht="18.75" customHeight="1">
      <c r="A42" s="16"/>
      <c r="B42" s="19" t="s">
        <v>24</v>
      </c>
      <c r="C42" s="21">
        <v>20</v>
      </c>
      <c r="D42" s="15">
        <f>E42</f>
        <v>117</v>
      </c>
      <c r="E42" s="15">
        <v>117</v>
      </c>
    </row>
    <row r="43" spans="1:5" ht="20.25" customHeight="1">
      <c r="A43" s="16"/>
      <c r="B43" s="40" t="s">
        <v>25</v>
      </c>
      <c r="C43" s="41">
        <v>85</v>
      </c>
      <c r="D43" s="15">
        <f>E43</f>
        <v>-61</v>
      </c>
      <c r="E43" s="15">
        <v>-61</v>
      </c>
    </row>
    <row r="44" spans="1:5" ht="27" customHeight="1">
      <c r="A44" s="16" t="s">
        <v>37</v>
      </c>
      <c r="B44" s="20" t="s">
        <v>38</v>
      </c>
      <c r="C44" s="18"/>
      <c r="D44" s="29">
        <f>D45</f>
        <v>0</v>
      </c>
      <c r="E44" s="29">
        <f>E45</f>
        <v>0</v>
      </c>
    </row>
    <row r="45" spans="1:5" ht="20.25" customHeight="1">
      <c r="A45" s="16"/>
      <c r="B45" s="17" t="s">
        <v>23</v>
      </c>
      <c r="C45" s="18"/>
      <c r="D45" s="15">
        <f>D46+D47</f>
        <v>0</v>
      </c>
      <c r="E45" s="15">
        <f>E46+E47</f>
        <v>0</v>
      </c>
    </row>
    <row r="46" spans="1:5" ht="18.75" customHeight="1">
      <c r="A46" s="16"/>
      <c r="B46" s="19" t="s">
        <v>24</v>
      </c>
      <c r="C46" s="21">
        <v>20</v>
      </c>
      <c r="D46" s="15">
        <f>E46</f>
        <v>89</v>
      </c>
      <c r="E46" s="15">
        <v>89</v>
      </c>
    </row>
    <row r="47" spans="1:5" ht="21.75" customHeight="1">
      <c r="A47" s="16"/>
      <c r="B47" s="40" t="s">
        <v>25</v>
      </c>
      <c r="C47" s="41">
        <v>85</v>
      </c>
      <c r="D47" s="15">
        <f>E47</f>
        <v>-89</v>
      </c>
      <c r="E47" s="15">
        <v>-89</v>
      </c>
    </row>
    <row r="48" spans="1:5" ht="20.25" customHeight="1">
      <c r="A48" s="16" t="s">
        <v>39</v>
      </c>
      <c r="B48" s="20" t="s">
        <v>40</v>
      </c>
      <c r="C48" s="18"/>
      <c r="D48" s="29">
        <f>D49</f>
        <v>10000</v>
      </c>
      <c r="E48" s="29">
        <f>E49</f>
        <v>10000</v>
      </c>
    </row>
    <row r="49" spans="1:5" ht="20.25" customHeight="1">
      <c r="A49" s="16"/>
      <c r="B49" s="17" t="s">
        <v>26</v>
      </c>
      <c r="C49" s="30"/>
      <c r="D49" s="15">
        <f>D50</f>
        <v>10000</v>
      </c>
      <c r="E49" s="15">
        <f>E50</f>
        <v>10000</v>
      </c>
    </row>
    <row r="50" spans="1:5" ht="20.25" customHeight="1">
      <c r="A50" s="16"/>
      <c r="B50" s="17" t="s">
        <v>27</v>
      </c>
      <c r="C50" s="30">
        <v>70</v>
      </c>
      <c r="D50" s="15">
        <f>E50</f>
        <v>10000</v>
      </c>
      <c r="E50" s="15">
        <v>10000</v>
      </c>
    </row>
    <row r="51" spans="1:5" ht="19.5" customHeight="1">
      <c r="A51" s="16" t="s">
        <v>41</v>
      </c>
      <c r="B51" s="20" t="s">
        <v>42</v>
      </c>
      <c r="C51" s="18"/>
      <c r="D51" s="29">
        <f>D52</f>
        <v>37</v>
      </c>
      <c r="E51" s="29">
        <f>E52</f>
        <v>37</v>
      </c>
    </row>
    <row r="52" spans="1:5" ht="20.25" customHeight="1">
      <c r="A52" s="16"/>
      <c r="B52" s="17" t="s">
        <v>26</v>
      </c>
      <c r="C52" s="30"/>
      <c r="D52" s="15">
        <f>D53</f>
        <v>37</v>
      </c>
      <c r="E52" s="15">
        <f>E53</f>
        <v>37</v>
      </c>
    </row>
    <row r="53" spans="1:5" ht="20.25" customHeight="1">
      <c r="A53" s="16"/>
      <c r="B53" s="17" t="s">
        <v>27</v>
      </c>
      <c r="C53" s="30">
        <v>70</v>
      </c>
      <c r="D53" s="15">
        <f>E53</f>
        <v>37</v>
      </c>
      <c r="E53" s="15">
        <v>37</v>
      </c>
    </row>
    <row r="54" spans="1:5" ht="14.25" customHeight="1">
      <c r="A54" s="22"/>
      <c r="B54" s="17"/>
      <c r="C54" s="30"/>
      <c r="D54" s="23"/>
      <c r="E54" s="23"/>
    </row>
    <row r="55" spans="1:5" ht="18" customHeight="1">
      <c r="A55" s="24"/>
      <c r="B55" s="25" t="s">
        <v>43</v>
      </c>
      <c r="C55" s="26"/>
      <c r="D55" s="27">
        <f>D17-D23</f>
        <v>0</v>
      </c>
      <c r="E55" s="27">
        <f>E17-E23</f>
        <v>0</v>
      </c>
    </row>
    <row r="56" spans="1:5" ht="18" customHeight="1">
      <c r="A56" s="24"/>
      <c r="B56" s="25" t="s">
        <v>44</v>
      </c>
      <c r="C56" s="26"/>
      <c r="D56" s="27">
        <f>D20-D26</f>
        <v>0</v>
      </c>
      <c r="E56" s="27">
        <f>E20-E26</f>
        <v>0</v>
      </c>
    </row>
    <row r="57" spans="1:5" ht="18" customHeight="1">
      <c r="A57" s="24"/>
      <c r="B57" s="28" t="s">
        <v>45</v>
      </c>
      <c r="C57" s="26"/>
      <c r="D57" s="27">
        <f>D55+D56</f>
        <v>0</v>
      </c>
      <c r="E57" s="27">
        <f>E55+E56</f>
        <v>0</v>
      </c>
    </row>
  </sheetData>
  <mergeCells count="12">
    <mergeCell ref="A10:A11"/>
    <mergeCell ref="B4:E4"/>
    <mergeCell ref="B5:E5"/>
    <mergeCell ref="A6:E6"/>
    <mergeCell ref="B10:B11"/>
    <mergeCell ref="C10:C11"/>
    <mergeCell ref="N17:O17"/>
    <mergeCell ref="D10:D11"/>
    <mergeCell ref="S6:V6"/>
    <mergeCell ref="S7:V7"/>
    <mergeCell ref="R8:V8"/>
    <mergeCell ref="E10:E11"/>
  </mergeCells>
  <pageMargins left="0.7" right="0.19685039370078741" top="0.27" bottom="0.19685039370078741" header="0.15748031496062992" footer="0.1968503937007874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BF7405-5440-4DFC-877E-48DA13E57C59}"/>
</file>

<file path=customXml/itemProps2.xml><?xml version="1.0" encoding="utf-8"?>
<ds:datastoreItem xmlns:ds="http://schemas.openxmlformats.org/officeDocument/2006/customXml" ds:itemID="{BCD09E0B-9190-403B-8DD1-FD41A33FAD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cjarges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corina</dc:creator>
  <cp:keywords/>
  <dc:description/>
  <cp:lastModifiedBy>X</cp:lastModifiedBy>
  <cp:revision/>
  <dcterms:created xsi:type="dcterms:W3CDTF">2012-01-03T09:20:27Z</dcterms:created>
  <dcterms:modified xsi:type="dcterms:W3CDTF">2026-05-22T18:32:01Z</dcterms:modified>
  <cp:category/>
  <cp:contentStatus/>
</cp:coreProperties>
</file>