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Buget decembrie 2%/"/>
    </mc:Choice>
  </mc:AlternateContent>
  <xr:revisionPtr revIDLastSave="0" documentId="8_{7E36E832-7107-459B-9599-16C8E6D27A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Print_Titles" localSheetId="0">sheet!$10:$10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8" i="1"/>
  <c r="D17" i="1" s="1"/>
  <c r="E14" i="1"/>
  <c r="E13" i="1" s="1"/>
  <c r="E12" i="1" s="1"/>
  <c r="D16" i="1"/>
  <c r="D15" i="1" l="1"/>
  <c r="D23" i="1"/>
  <c r="D14" i="1" l="1"/>
  <c r="D13" i="1" s="1"/>
  <c r="D12" i="1" s="1"/>
  <c r="E22" i="1"/>
  <c r="D22" i="1" l="1"/>
  <c r="D21" i="1" s="1"/>
  <c r="D20" i="1" s="1"/>
  <c r="D19" i="1" s="1"/>
  <c r="E21" i="1"/>
  <c r="E20" i="1" s="1"/>
  <c r="E19" i="1" s="1"/>
  <c r="E24" i="1" l="1"/>
  <c r="D24" i="1" s="1"/>
</calcChain>
</file>

<file path=xl/sharedStrings.xml><?xml version="1.0" encoding="utf-8"?>
<sst xmlns="http://schemas.openxmlformats.org/spreadsheetml/2006/main" count="35" uniqueCount="31">
  <si>
    <t>JUDETUL ARGES</t>
  </si>
  <si>
    <t>ANEXA  nr. 1</t>
  </si>
  <si>
    <t xml:space="preserve">DIRECTIA ECONOMICA </t>
  </si>
  <si>
    <t>La HCJ nr.                /            .10.2025</t>
  </si>
  <si>
    <t xml:space="preserve">SERVICIUL BUGET IMPOZITE TAXE SI VENITURI </t>
  </si>
  <si>
    <t xml:space="preserve">INFLUENTE </t>
  </si>
  <si>
    <t xml:space="preserve"> LA BUGET LOCAL 2025</t>
  </si>
  <si>
    <t xml:space="preserve">mii lei </t>
  </si>
  <si>
    <t>DENUMIRE INDICATORI</t>
  </si>
  <si>
    <t>COD</t>
  </si>
  <si>
    <t>PROPUNERE 2025</t>
  </si>
  <si>
    <t>TRIM IV</t>
  </si>
  <si>
    <t>VENITURI - TOTAL</t>
  </si>
  <si>
    <t>SECTIUNEA DE FUNCTIONARE</t>
  </si>
  <si>
    <t>COTE SI SUME DEF DIN IMPOZITUL PE VENIT</t>
  </si>
  <si>
    <t>.04.02</t>
  </si>
  <si>
    <t>Sume repartizate pentru finantarea institutiilor de spectacole si concerte</t>
  </si>
  <si>
    <t>.04.02.06</t>
  </si>
  <si>
    <t>Varsaminte din sectiunea de functionare pentru finantarea sectiunii de dezvoltare a bugetului local(cu semnul minus)</t>
  </si>
  <si>
    <t>37.02.03</t>
  </si>
  <si>
    <t>SECTIUNEA DE DEZVOLTARE</t>
  </si>
  <si>
    <t>Vărsăminte din secţiunea de funcţionare</t>
  </si>
  <si>
    <t xml:space="preserve">CHELTUIELI - TOTAL </t>
  </si>
  <si>
    <t>50.02</t>
  </si>
  <si>
    <t xml:space="preserve">CULTURA, RECREERE SI RELIGIE </t>
  </si>
  <si>
    <t>67.02</t>
  </si>
  <si>
    <t>TEATRUL "AL. DAVILA" PITESTI</t>
  </si>
  <si>
    <t>67.02.03.04</t>
  </si>
  <si>
    <t>Alte transferuri  de capital catre institutii publice</t>
  </si>
  <si>
    <t>51.02.29</t>
  </si>
  <si>
    <t xml:space="preserve">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</si>
</sst>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3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  <font>
      <b/>
      <u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1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20" fillId="9" borderId="0" applyNumberFormat="0" applyBorder="0" applyAlignment="0" applyProtection="0"/>
    <xf numFmtId="0" fontId="21" fillId="26" borderId="5" applyNumberFormat="0" applyAlignment="0" applyProtection="0"/>
    <xf numFmtId="0" fontId="22" fillId="27" borderId="6" applyNumberFormat="0" applyAlignment="0" applyProtection="0"/>
    <xf numFmtId="164" fontId="3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13" borderId="5" applyNumberFormat="0" applyAlignment="0" applyProtection="0"/>
    <xf numFmtId="0" fontId="17" fillId="7" borderId="4" applyNumberFormat="0" applyAlignment="0" applyProtection="0"/>
    <xf numFmtId="0" fontId="29" fillId="0" borderId="10" applyNumberFormat="0" applyFill="0" applyAlignment="0" applyProtection="0"/>
    <xf numFmtId="0" fontId="30" fillId="28" borderId="0" applyNumberFormat="0" applyBorder="0" applyAlignment="0" applyProtection="0"/>
    <xf numFmtId="0" fontId="3" fillId="0" borderId="0"/>
    <xf numFmtId="0" fontId="35" fillId="0" borderId="0"/>
    <xf numFmtId="0" fontId="3" fillId="29" borderId="11" applyNumberFormat="0" applyAlignment="0" applyProtection="0"/>
    <xf numFmtId="0" fontId="31" fillId="26" borderId="12" applyNumberFormat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0" applyNumberFormat="0" applyFill="0" applyBorder="0" applyAlignment="0" applyProtection="0"/>
  </cellStyleXfs>
  <cellXfs count="59">
    <xf numFmtId="0" fontId="0" fillId="0" borderId="0" xfId="0"/>
    <xf numFmtId="4" fontId="4" fillId="2" borderId="0" xfId="0" applyNumberFormat="1" applyFont="1" applyFill="1" applyAlignment="1">
      <alignment horizontal="left"/>
    </xf>
    <xf numFmtId="4" fontId="4" fillId="2" borderId="0" xfId="0" applyNumberFormat="1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7" fillId="2" borderId="0" xfId="0" applyNumberFormat="1" applyFont="1" applyFill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3" borderId="2" xfId="0" applyFont="1" applyFill="1" applyBorder="1"/>
    <xf numFmtId="0" fontId="11" fillId="0" borderId="0" xfId="0" applyFont="1"/>
    <xf numFmtId="0" fontId="11" fillId="3" borderId="3" xfId="0" applyFont="1" applyFill="1" applyBorder="1"/>
    <xf numFmtId="0" fontId="11" fillId="5" borderId="3" xfId="0" applyFont="1" applyFill="1" applyBorder="1"/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4" fontId="11" fillId="6" borderId="1" xfId="0" applyNumberFormat="1" applyFont="1" applyFill="1" applyBorder="1"/>
    <xf numFmtId="0" fontId="11" fillId="30" borderId="1" xfId="0" applyFont="1" applyFill="1" applyBorder="1"/>
    <xf numFmtId="0" fontId="14" fillId="30" borderId="1" xfId="0" applyFont="1" applyFill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4" fontId="11" fillId="2" borderId="1" xfId="0" applyNumberFormat="1" applyFont="1" applyFill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wrapText="1"/>
    </xf>
    <xf numFmtId="0" fontId="11" fillId="0" borderId="1" xfId="0" applyFont="1" applyBorder="1"/>
    <xf numFmtId="0" fontId="14" fillId="0" borderId="1" xfId="0" applyFont="1" applyBorder="1"/>
    <xf numFmtId="4" fontId="14" fillId="0" borderId="1" xfId="0" applyNumberFormat="1" applyFont="1" applyBorder="1"/>
    <xf numFmtId="0" fontId="7" fillId="0" borderId="0" xfId="0" applyFont="1" applyAlignment="1">
      <alignment horizontal="center" wrapText="1"/>
    </xf>
    <xf numFmtId="2" fontId="37" fillId="31" borderId="1" xfId="0" applyNumberFormat="1" applyFont="1" applyFill="1" applyBorder="1" applyAlignment="1">
      <alignment wrapText="1"/>
    </xf>
    <xf numFmtId="0" fontId="37" fillId="31" borderId="1" xfId="0" applyFont="1" applyFill="1" applyBorder="1" applyAlignment="1">
      <alignment horizontal="center"/>
    </xf>
    <xf numFmtId="4" fontId="37" fillId="31" borderId="1" xfId="0" applyNumberFormat="1" applyFont="1" applyFill="1" applyBorder="1"/>
    <xf numFmtId="4" fontId="11" fillId="31" borderId="1" xfId="0" applyNumberFormat="1" applyFont="1" applyFill="1" applyBorder="1"/>
    <xf numFmtId="0" fontId="11" fillId="32" borderId="1" xfId="0" applyFont="1" applyFill="1" applyBorder="1" applyAlignment="1">
      <alignment wrapText="1"/>
    </xf>
    <xf numFmtId="0" fontId="11" fillId="32" borderId="1" xfId="0" applyFont="1" applyFill="1" applyBorder="1" applyAlignment="1">
      <alignment horizontal="center"/>
    </xf>
    <xf numFmtId="4" fontId="11" fillId="32" borderId="1" xfId="0" applyNumberFormat="1" applyFont="1" applyFill="1" applyBorder="1"/>
    <xf numFmtId="0" fontId="36" fillId="4" borderId="1" xfId="0" applyFont="1" applyFill="1" applyBorder="1"/>
    <xf numFmtId="0" fontId="36" fillId="4" borderId="1" xfId="0" applyFont="1" applyFill="1" applyBorder="1" applyAlignment="1">
      <alignment horizontal="center"/>
    </xf>
    <xf numFmtId="4" fontId="11" fillId="4" borderId="1" xfId="0" applyNumberFormat="1" applyFont="1" applyFill="1" applyBorder="1"/>
    <xf numFmtId="4" fontId="36" fillId="4" borderId="1" xfId="0" applyNumberFormat="1" applyFont="1" applyFill="1" applyBorder="1"/>
    <xf numFmtId="0" fontId="11" fillId="33" borderId="1" xfId="0" applyFont="1" applyFill="1" applyBorder="1"/>
    <xf numFmtId="0" fontId="14" fillId="33" borderId="1" xfId="0" applyFont="1" applyFill="1" applyBorder="1" applyAlignment="1">
      <alignment horizontal="center"/>
    </xf>
    <xf numFmtId="4" fontId="11" fillId="33" borderId="1" xfId="0" applyNumberFormat="1" applyFont="1" applyFill="1" applyBorder="1"/>
    <xf numFmtId="4" fontId="38" fillId="6" borderId="1" xfId="0" applyNumberFormat="1" applyFont="1" applyFill="1" applyBorder="1"/>
    <xf numFmtId="4" fontId="38" fillId="2" borderId="1" xfId="0" applyNumberFormat="1" applyFont="1" applyFill="1" applyBorder="1"/>
    <xf numFmtId="0" fontId="7" fillId="0" borderId="0" xfId="0" applyFont="1" applyAlignment="1">
      <alignment horizontal="center" wrapText="1"/>
    </xf>
  </cellXfs>
  <cellStyles count="59">
    <cellStyle name="20% - Accent1 2" xfId="14" xr:uid="{B7DFB964-E015-49AF-9206-E0B9FE886195}"/>
    <cellStyle name="20% - Accent2 2" xfId="15" xr:uid="{06FB7272-A163-4EFC-8ABE-2B503AF69EC3}"/>
    <cellStyle name="20% - Accent3 2" xfId="16" xr:uid="{4FA58B2D-4E0C-46DF-840E-45451F80482C}"/>
    <cellStyle name="20% - Accent4 2" xfId="17" xr:uid="{91C1D20F-CD34-4999-ABB2-CDABBD4FA764}"/>
    <cellStyle name="20% - Accent5 2" xfId="18" xr:uid="{F62CF5B1-C65F-4180-B2C9-8DF48289C155}"/>
    <cellStyle name="20% - Accent6 2" xfId="19" xr:uid="{259C7D0A-C6E4-4B75-BF6B-79BABDA9CE4B}"/>
    <cellStyle name="40% - Accent1 2" xfId="20" xr:uid="{5C79BD9E-9100-4369-A2D5-7865E3672026}"/>
    <cellStyle name="40% - Accent2 2" xfId="21" xr:uid="{2F6847E9-67BA-4F2F-999B-8EFD08BCE652}"/>
    <cellStyle name="40% - Accent3 2" xfId="22" xr:uid="{BBADD3FC-D834-441B-8B7A-BAD0E9B890D3}"/>
    <cellStyle name="40% - Accent4 2" xfId="23" xr:uid="{2304F689-4468-4F77-82C6-8BD41E3ED5C0}"/>
    <cellStyle name="40% - Accent5 2" xfId="24" xr:uid="{1752E321-2C0D-4483-855A-9FD291A3E662}"/>
    <cellStyle name="40% - Accent6 2" xfId="25" xr:uid="{EE03BAE3-D23C-4C69-862C-F5A12E5A8487}"/>
    <cellStyle name="60% - Accent1 2" xfId="26" xr:uid="{59C066D2-1419-4438-B128-988E318DE886}"/>
    <cellStyle name="60% - Accent2 2" xfId="27" xr:uid="{CD236BAB-E27C-4085-B3ED-50CC37FB9677}"/>
    <cellStyle name="60% - Accent3 2" xfId="28" xr:uid="{E4C7FA8F-9F89-4374-9E95-74168412B350}"/>
    <cellStyle name="60% - Accent4 2" xfId="29" xr:uid="{2AEE7335-D54E-459C-A6D0-AE3FD4F753A9}"/>
    <cellStyle name="60% - Accent5 2" xfId="30" xr:uid="{9773EE7C-8843-4314-BD57-89A082AD9FE6}"/>
    <cellStyle name="60% - Accent6 2" xfId="31" xr:uid="{8C78BE5E-92A3-4EAB-8194-7B39F215C697}"/>
    <cellStyle name="Accent1 2" xfId="32" xr:uid="{7BB0231D-A865-468B-99C5-28D616DAE1BF}"/>
    <cellStyle name="Accent2 2" xfId="33" xr:uid="{840D3ABE-9DBE-4729-B6D3-1E002B4AD6BA}"/>
    <cellStyle name="Accent3 2" xfId="34" xr:uid="{7B3C9846-32E3-4292-B3D3-46FC33FEFDF9}"/>
    <cellStyle name="Accent4 2" xfId="35" xr:uid="{230DDBE7-0964-4B65-B65F-1C517369DE30}"/>
    <cellStyle name="Accent5 2" xfId="36" xr:uid="{77733EB4-E8F1-45C7-BBA6-D0F72DFA01B8}"/>
    <cellStyle name="Accent6 2" xfId="37" xr:uid="{E98DFC80-9B8A-4686-9F68-CF7B4BC3FB7B}"/>
    <cellStyle name="Bad 2" xfId="38" xr:uid="{2B8EB2C4-2E4E-4039-8E5B-8D46EB8E3972}"/>
    <cellStyle name="Calculation 2" xfId="39" xr:uid="{4661C10D-2659-4150-B0D3-AABEF72117FE}"/>
    <cellStyle name="Check Cell 2" xfId="40" xr:uid="{71C42BEB-6C79-457B-9A6E-6D54C23EE141}"/>
    <cellStyle name="Comma 2" xfId="41" xr:uid="{11E66760-30A1-43CD-9AB3-CD8B14184A21}"/>
    <cellStyle name="Explanatory Text 2" xfId="42" xr:uid="{204F5FD1-082F-42F7-9F1E-48053E37A951}"/>
    <cellStyle name="Good 2" xfId="43" xr:uid="{6BF1C77B-B3A1-4A4B-A948-BD729F38AB07}"/>
    <cellStyle name="Heading 1 2" xfId="44" xr:uid="{D47A8A67-EF74-48E8-B625-CD4071C0C565}"/>
    <cellStyle name="Heading 2 2" xfId="45" xr:uid="{E3CB3983-F31E-459B-BE9B-6BC75F69E00B}"/>
    <cellStyle name="Heading 3 2" xfId="46" xr:uid="{AA727A38-A008-4E3B-B85D-002C7D6E904D}"/>
    <cellStyle name="Heading 4 2" xfId="47" xr:uid="{906DCA34-082E-4AC5-899D-061593E3C4F8}"/>
    <cellStyle name="Input 2" xfId="49" xr:uid="{D36E80C5-A3A3-4795-86B9-EB8647E985CB}"/>
    <cellStyle name="Input 3" xfId="48" xr:uid="{BCC0C5FD-34BA-4DFA-B09A-665BB4DD6EFD}"/>
    <cellStyle name="Linked Cell 2" xfId="50" xr:uid="{F601A71A-4423-4DF2-8DBF-08298C6CC206}"/>
    <cellStyle name="Neutral 2" xfId="51" xr:uid="{F9DF2CEC-7CC2-4F8D-B803-2232582B45C1}"/>
    <cellStyle name="Normal" xfId="0" builtinId="0"/>
    <cellStyle name="Normal 2" xfId="6" xr:uid="{00000000-0005-0000-0000-000002000000}"/>
    <cellStyle name="Normal 2 2" xfId="52" xr:uid="{581DBC44-6A93-44F2-8FB4-3D2AD2E9D818}"/>
    <cellStyle name="Normal 3" xfId="7" xr:uid="{00000000-0005-0000-0000-000003000000}"/>
    <cellStyle name="Normal 3 2" xfId="53" xr:uid="{D7A53AD2-333F-4B2A-BDFD-1DCB0D26EEF8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2" xfId="13" xr:uid="{C51D3C49-76A8-4C3C-8D33-37799A3C82AF}"/>
    <cellStyle name="Normal 5 4" xfId="2" xr:uid="{00000000-0005-0000-0000-000008000000}"/>
    <cellStyle name="Normal 5 4 2" xfId="10" xr:uid="{90AB1219-B698-47E2-B59D-154B5A5C040D}"/>
    <cellStyle name="Normal 5 4 4 2 2" xfId="5" xr:uid="{00000000-0005-0000-0000-000009000000}"/>
    <cellStyle name="Normal 5 4 4 2 2 2" xfId="12" xr:uid="{4D442F99-67CF-4386-AF47-A6BCBFD657FB}"/>
    <cellStyle name="Normal 7 2 2" xfId="3" xr:uid="{00000000-0005-0000-0000-00000A000000}"/>
    <cellStyle name="Normal 7 2 2 2" xfId="11" xr:uid="{7BFA83FB-FFA0-4638-85E8-FEA4E4EF4144}"/>
    <cellStyle name="Note 2" xfId="54" xr:uid="{E10DCB1E-E75A-4688-B0BC-72890F16FE63}"/>
    <cellStyle name="Output 2" xfId="55" xr:uid="{E5D1738E-1F6A-4532-A419-5F7E546ABEA2}"/>
    <cellStyle name="Title 2" xfId="56" xr:uid="{D83E15CC-A336-4CAA-A7D7-6033C2959469}"/>
    <cellStyle name="Total 2" xfId="57" xr:uid="{8635E357-8A6B-49A7-BDEA-4331FB09C2F9}"/>
    <cellStyle name="Warning Text 2" xfId="58" xr:uid="{423DC274-11A4-4262-878B-9BBE7F6810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B3" zoomScale="98" zoomScaleNormal="98" workbookViewId="0">
      <selection activeCell="N17" sqref="N17"/>
    </sheetView>
  </sheetViews>
  <sheetFormatPr defaultRowHeight="12.75"/>
  <cols>
    <col min="1" max="1" width="4.7109375" style="7" hidden="1" customWidth="1"/>
    <col min="2" max="2" width="46.28515625" style="7" customWidth="1"/>
    <col min="3" max="3" width="12.85546875" style="6" customWidth="1"/>
    <col min="4" max="4" width="15.7109375" style="7" customWidth="1"/>
    <col min="5" max="5" width="12.5703125" style="7" customWidth="1"/>
    <col min="6" max="16384" width="9.140625" style="7"/>
  </cols>
  <sheetData>
    <row r="1" spans="1:5" s="4" customFormat="1" ht="15.75">
      <c r="A1" s="1" t="s">
        <v>0</v>
      </c>
      <c r="B1" s="2" t="s">
        <v>0</v>
      </c>
      <c r="C1" s="3"/>
      <c r="D1" s="27" t="s">
        <v>1</v>
      </c>
    </row>
    <row r="2" spans="1:5" ht="15.75">
      <c r="A2" s="5" t="s">
        <v>2</v>
      </c>
      <c r="B2" s="3" t="s">
        <v>2</v>
      </c>
      <c r="D2" s="28" t="s">
        <v>3</v>
      </c>
    </row>
    <row r="3" spans="1:5" ht="18" customHeight="1">
      <c r="A3" s="8"/>
      <c r="B3" s="2" t="s">
        <v>4</v>
      </c>
      <c r="C3" s="9"/>
    </row>
    <row r="4" spans="1:5" ht="18" customHeight="1">
      <c r="A4" s="8"/>
      <c r="B4" s="2"/>
      <c r="C4" s="9"/>
    </row>
    <row r="5" spans="1:5" ht="18" customHeight="1">
      <c r="A5" s="8"/>
      <c r="B5" s="2"/>
      <c r="C5" s="9"/>
    </row>
    <row r="6" spans="1:5" ht="18" customHeight="1">
      <c r="A6" s="8"/>
      <c r="B6" s="58" t="s">
        <v>5</v>
      </c>
      <c r="C6" s="58"/>
      <c r="D6" s="58"/>
      <c r="E6" s="58"/>
    </row>
    <row r="7" spans="1:5" ht="18" customHeight="1">
      <c r="A7" s="8"/>
      <c r="B7" s="58" t="s">
        <v>6</v>
      </c>
      <c r="C7" s="58"/>
      <c r="D7" s="58"/>
      <c r="E7" s="58"/>
    </row>
    <row r="8" spans="1:5" ht="18" customHeight="1">
      <c r="A8" s="8"/>
      <c r="B8" s="41"/>
      <c r="C8" s="41"/>
      <c r="D8" s="41"/>
      <c r="E8" s="41"/>
    </row>
    <row r="9" spans="1:5" ht="18" customHeight="1">
      <c r="A9" s="8"/>
      <c r="B9" s="10"/>
      <c r="C9" s="11"/>
      <c r="D9" s="12"/>
    </row>
    <row r="10" spans="1:5" ht="11.25" customHeight="1">
      <c r="A10" s="13"/>
      <c r="B10" s="14"/>
      <c r="C10" s="15"/>
      <c r="E10" s="23" t="s">
        <v>7</v>
      </c>
    </row>
    <row r="11" spans="1:5" ht="63.75" customHeight="1">
      <c r="A11" s="20"/>
      <c r="B11" s="21" t="s">
        <v>8</v>
      </c>
      <c r="C11" s="22" t="s">
        <v>9</v>
      </c>
      <c r="D11" s="22" t="s">
        <v>10</v>
      </c>
      <c r="E11" s="22" t="s">
        <v>11</v>
      </c>
    </row>
    <row r="12" spans="1:5" ht="37.5" customHeight="1">
      <c r="A12" s="16"/>
      <c r="B12" s="29" t="s">
        <v>12</v>
      </c>
      <c r="C12" s="29"/>
      <c r="D12" s="30">
        <f>D13+D17</f>
        <v>4922.84</v>
      </c>
      <c r="E12" s="30">
        <f>E13+E17</f>
        <v>4922.84</v>
      </c>
    </row>
    <row r="13" spans="1:5" ht="36" customHeight="1">
      <c r="A13" s="16"/>
      <c r="B13" s="31" t="s">
        <v>13</v>
      </c>
      <c r="C13" s="32"/>
      <c r="D13" s="45">
        <f>D14</f>
        <v>0</v>
      </c>
      <c r="E13" s="45">
        <f t="shared" ref="E13" si="0">E14</f>
        <v>0</v>
      </c>
    </row>
    <row r="14" spans="1:5" ht="22.5" customHeight="1">
      <c r="A14" s="16"/>
      <c r="B14" s="33" t="s">
        <v>14</v>
      </c>
      <c r="C14" s="34" t="s">
        <v>15</v>
      </c>
      <c r="D14" s="30">
        <f>D15+D16</f>
        <v>0</v>
      </c>
      <c r="E14" s="30">
        <f>E15+E16</f>
        <v>0</v>
      </c>
    </row>
    <row r="15" spans="1:5" ht="30.75" customHeight="1">
      <c r="A15" s="16"/>
      <c r="B15" s="37" t="s">
        <v>16</v>
      </c>
      <c r="C15" s="36" t="s">
        <v>17</v>
      </c>
      <c r="D15" s="30">
        <f>E15</f>
        <v>4922.84</v>
      </c>
      <c r="E15" s="35">
        <v>4922.84</v>
      </c>
    </row>
    <row r="16" spans="1:5" ht="49.5" customHeight="1">
      <c r="A16" s="16"/>
      <c r="B16" s="37" t="s">
        <v>18</v>
      </c>
      <c r="C16" s="36" t="s">
        <v>19</v>
      </c>
      <c r="D16" s="30">
        <f>E16</f>
        <v>-4922.84</v>
      </c>
      <c r="E16" s="35">
        <v>-4922.84</v>
      </c>
    </row>
    <row r="17" spans="1:5" ht="30.75" customHeight="1">
      <c r="A17" s="16"/>
      <c r="B17" s="42" t="s">
        <v>20</v>
      </c>
      <c r="C17" s="43"/>
      <c r="D17" s="44">
        <f>D18</f>
        <v>4922.84</v>
      </c>
      <c r="E17" s="44">
        <f>E18</f>
        <v>4922.84</v>
      </c>
    </row>
    <row r="18" spans="1:5" ht="29.25" customHeight="1">
      <c r="A18" s="16"/>
      <c r="B18" s="37" t="s">
        <v>21</v>
      </c>
      <c r="C18" s="36" t="s">
        <v>19</v>
      </c>
      <c r="D18" s="56">
        <f>E18</f>
        <v>4922.84</v>
      </c>
      <c r="E18" s="57">
        <v>4922.84</v>
      </c>
    </row>
    <row r="19" spans="1:5" ht="30" customHeight="1">
      <c r="A19" s="18"/>
      <c r="B19" s="29" t="s">
        <v>22</v>
      </c>
      <c r="C19" s="29" t="s">
        <v>23</v>
      </c>
      <c r="D19" s="30">
        <f t="shared" ref="D19:E21" si="1">D20</f>
        <v>4922.84</v>
      </c>
      <c r="E19" s="30">
        <f t="shared" si="1"/>
        <v>4922.84</v>
      </c>
    </row>
    <row r="20" spans="1:5" ht="28.5" customHeight="1">
      <c r="A20" s="18"/>
      <c r="B20" s="46" t="s">
        <v>24</v>
      </c>
      <c r="C20" s="47" t="s">
        <v>25</v>
      </c>
      <c r="D20" s="48">
        <f t="shared" si="1"/>
        <v>4922.84</v>
      </c>
      <c r="E20" s="48">
        <f t="shared" si="1"/>
        <v>4922.84</v>
      </c>
    </row>
    <row r="21" spans="1:5" ht="33" customHeight="1">
      <c r="A21" s="18"/>
      <c r="B21" s="53" t="s">
        <v>26</v>
      </c>
      <c r="C21" s="54" t="s">
        <v>27</v>
      </c>
      <c r="D21" s="55">
        <f t="shared" si="1"/>
        <v>4922.84</v>
      </c>
      <c r="E21" s="55">
        <f t="shared" si="1"/>
        <v>4922.84</v>
      </c>
    </row>
    <row r="22" spans="1:5" ht="29.25" customHeight="1">
      <c r="A22" s="18"/>
      <c r="B22" s="38" t="s">
        <v>20</v>
      </c>
      <c r="C22" s="36"/>
      <c r="D22" s="35">
        <f t="shared" ref="D22:D23" si="2">E22</f>
        <v>4922.84</v>
      </c>
      <c r="E22" s="40">
        <f>E23</f>
        <v>4922.84</v>
      </c>
    </row>
    <row r="23" spans="1:5" ht="30" customHeight="1">
      <c r="A23" s="18"/>
      <c r="B23" s="39" t="s">
        <v>28</v>
      </c>
      <c r="C23" s="36" t="s">
        <v>29</v>
      </c>
      <c r="D23" s="35">
        <f t="shared" si="2"/>
        <v>4922.84</v>
      </c>
      <c r="E23" s="40">
        <v>4922.84</v>
      </c>
    </row>
    <row r="24" spans="1:5" ht="22.5" customHeight="1">
      <c r="A24" s="19"/>
      <c r="B24" s="49" t="s">
        <v>30</v>
      </c>
      <c r="C24" s="50"/>
      <c r="D24" s="51">
        <f>E24</f>
        <v>0</v>
      </c>
      <c r="E24" s="52">
        <f>E12-E19</f>
        <v>0</v>
      </c>
    </row>
    <row r="25" spans="1:5" ht="22.5" customHeight="1">
      <c r="A25" s="17"/>
      <c r="B25" s="24"/>
      <c r="C25" s="25"/>
      <c r="D25" s="26"/>
      <c r="E25" s="26"/>
    </row>
  </sheetData>
  <mergeCells count="2">
    <mergeCell ref="B6:E6"/>
    <mergeCell ref="B7:E7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DA7576-54DC-4893-8C27-35D2E5753DFD}"/>
</file>

<file path=customXml/itemProps2.xml><?xml version="1.0" encoding="utf-8"?>
<ds:datastoreItem xmlns:ds="http://schemas.openxmlformats.org/officeDocument/2006/customXml" ds:itemID="{10BFE068-95D8-4BAC-AC9B-4AF971E89AAA}"/>
</file>

<file path=customXml/itemProps3.xml><?xml version="1.0" encoding="utf-8"?>
<ds:datastoreItem xmlns:ds="http://schemas.openxmlformats.org/officeDocument/2006/customXml" ds:itemID="{9B7AA4AF-0FE8-4864-9A1A-8A1B7FB1C9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2024-04-30T06:51:01Z</dcterms:created>
  <dcterms:modified xsi:type="dcterms:W3CDTF">2025-12-18T18:41:44Z</dcterms:modified>
  <cp:category/>
  <cp:contentStatus/>
</cp:coreProperties>
</file>