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863\EXCELCNV\34f2cf01-14e2-4d4d-8671-6063315895e3\"/>
    </mc:Choice>
  </mc:AlternateContent>
  <xr:revisionPtr revIDLastSave="0" documentId="8_{5AD6D029-C4C3-42AA-8656-041DA8AA4C44}" xr6:coauthVersionLast="47" xr6:coauthVersionMax="47" xr10:uidLastSave="{00000000-0000-0000-0000-000000000000}"/>
  <bookViews>
    <workbookView xWindow="-60" yWindow="-60" windowWidth="15480" windowHeight="11640" firstSheet="3" activeTab="3" xr2:uid="{E582AC36-E444-4797-9445-C6E155E9D962}"/>
  </bookViews>
  <sheets>
    <sheet name="TARIF lucr.agr.mec." sheetId="3" r:id="rId1"/>
    <sheet name="Taril lucr.agr.man." sheetId="4" r:id="rId2"/>
    <sheet name="fise calculatie tarif 2026" sheetId="7" r:id="rId3"/>
    <sheet name="CENTRALIZATOR 2026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5" i="7" l="1"/>
  <c r="E1253" i="7"/>
  <c r="E3555" i="7"/>
  <c r="E3553" i="7"/>
  <c r="E2493" i="7"/>
  <c r="E2491" i="7"/>
  <c r="E4618" i="7"/>
  <c r="E4616" i="7"/>
  <c r="E3673" i="7"/>
  <c r="E3671" i="7"/>
  <c r="E1491" i="7"/>
  <c r="E4322" i="7"/>
  <c r="E4320" i="7"/>
  <c r="E4324" i="7"/>
  <c r="E4326" i="7"/>
  <c r="E4329" i="7"/>
  <c r="E901" i="7"/>
  <c r="E899" i="7"/>
  <c r="E5738" i="7"/>
  <c r="E5736" i="7"/>
  <c r="E5740" i="7"/>
  <c r="E5620" i="7"/>
  <c r="E5618" i="7"/>
  <c r="E4440" i="7"/>
  <c r="E4438" i="7"/>
  <c r="E4442" i="7"/>
  <c r="E4204" i="7"/>
  <c r="E4202" i="7"/>
  <c r="E4086" i="7"/>
  <c r="E4084" i="7"/>
  <c r="E3791" i="7"/>
  <c r="E3789" i="7"/>
  <c r="E3793" i="7"/>
  <c r="E3437" i="7"/>
  <c r="E3435" i="7"/>
  <c r="E3319" i="7"/>
  <c r="E3317" i="7"/>
  <c r="E3201" i="7"/>
  <c r="E3199" i="7"/>
  <c r="E3083" i="7"/>
  <c r="E3081" i="7"/>
  <c r="E3085" i="7"/>
  <c r="E3087" i="7"/>
  <c r="E3090" i="7"/>
  <c r="E2963" i="7"/>
  <c r="E2847" i="7"/>
  <c r="E2845" i="7"/>
  <c r="E2849" i="7"/>
  <c r="E2670" i="7"/>
  <c r="E2668" i="7"/>
  <c r="E2435" i="7"/>
  <c r="E2433" i="7"/>
  <c r="E2258" i="7"/>
  <c r="E2256" i="7"/>
  <c r="E2260" i="7"/>
  <c r="E2140" i="7"/>
  <c r="E2138" i="7"/>
  <c r="E2142" i="7"/>
  <c r="E2022" i="7"/>
  <c r="E2020" i="7"/>
  <c r="E1727" i="7"/>
  <c r="E1725" i="7"/>
  <c r="E783" i="7"/>
  <c r="E781" i="7"/>
  <c r="E785" i="7"/>
  <c r="E664" i="7"/>
  <c r="E668" i="7"/>
  <c r="E547" i="7"/>
  <c r="E545" i="7"/>
  <c r="E314" i="7"/>
  <c r="E312" i="7"/>
  <c r="E194" i="7"/>
  <c r="E192" i="7"/>
  <c r="E76" i="7"/>
  <c r="E74" i="7"/>
  <c r="E5679" i="7"/>
  <c r="E5677" i="7"/>
  <c r="E5730" i="7"/>
  <c r="E5612" i="7"/>
  <c r="E5622" i="7"/>
  <c r="E5553" i="7"/>
  <c r="E5561" i="7"/>
  <c r="E5559" i="7"/>
  <c r="E5563" i="7"/>
  <c r="E5565" i="7"/>
  <c r="E5671" i="7"/>
  <c r="E4560" i="7"/>
  <c r="E4558" i="7"/>
  <c r="E5502" i="7"/>
  <c r="E5500" i="7"/>
  <c r="E5504" i="7"/>
  <c r="E5494" i="7"/>
  <c r="E5443" i="7"/>
  <c r="E5441" i="7"/>
  <c r="E5445" i="7"/>
  <c r="E5447" i="7"/>
  <c r="E5450" i="7"/>
  <c r="E5435" i="7"/>
  <c r="E5385" i="7"/>
  <c r="E5383" i="7"/>
  <c r="E5376" i="7"/>
  <c r="E5387" i="7"/>
  <c r="E5326" i="7"/>
  <c r="E5324" i="7"/>
  <c r="E5328" i="7"/>
  <c r="E5317" i="7"/>
  <c r="E5267" i="7"/>
  <c r="E5265" i="7"/>
  <c r="E5269" i="7"/>
  <c r="E5258" i="7"/>
  <c r="E5208" i="7"/>
  <c r="E5206" i="7"/>
  <c r="E5199" i="7"/>
  <c r="E5210" i="7"/>
  <c r="E5212" i="7"/>
  <c r="E5215" i="7"/>
  <c r="E5149" i="7"/>
  <c r="E5147" i="7"/>
  <c r="E5151" i="7"/>
  <c r="E5140" i="7"/>
  <c r="E5090" i="7"/>
  <c r="E5088" i="7"/>
  <c r="E5092" i="7"/>
  <c r="E5094" i="7"/>
  <c r="E5097" i="7"/>
  <c r="E5081" i="7"/>
  <c r="E5031" i="7"/>
  <c r="E5029" i="7"/>
  <c r="E5022" i="7"/>
  <c r="E5033" i="7"/>
  <c r="E4972" i="7"/>
  <c r="E4970" i="7"/>
  <c r="E4974" i="7"/>
  <c r="E4976" i="7"/>
  <c r="E4979" i="7"/>
  <c r="E4963" i="7"/>
  <c r="E4913" i="7"/>
  <c r="E4911" i="7"/>
  <c r="E4915" i="7"/>
  <c r="E4904" i="7"/>
  <c r="E4854" i="7"/>
  <c r="E4852" i="7"/>
  <c r="E4856" i="7"/>
  <c r="E4858" i="7"/>
  <c r="E4861" i="7"/>
  <c r="E4845" i="7"/>
  <c r="E4794" i="7"/>
  <c r="E4792" i="7"/>
  <c r="E4796" i="7"/>
  <c r="E4786" i="7"/>
  <c r="E4735" i="7"/>
  <c r="E4733" i="7"/>
  <c r="E4737" i="7"/>
  <c r="E4727" i="7"/>
  <c r="E4677" i="7"/>
  <c r="E4675" i="7"/>
  <c r="E4668" i="7"/>
  <c r="E4679" i="7"/>
  <c r="E4609" i="7"/>
  <c r="E4620" i="7"/>
  <c r="E4622" i="7"/>
  <c r="E4625" i="7"/>
  <c r="E4552" i="7"/>
  <c r="E4563" i="7"/>
  <c r="E4499" i="7"/>
  <c r="E4497" i="7"/>
  <c r="E4491" i="7"/>
  <c r="E4432" i="7"/>
  <c r="E4381" i="7"/>
  <c r="E4379" i="7"/>
  <c r="E4383" i="7"/>
  <c r="E4385" i="7"/>
  <c r="E4388" i="7"/>
  <c r="E4373" i="7"/>
  <c r="E4314" i="7"/>
  <c r="E4255" i="7"/>
  <c r="E4263" i="7"/>
  <c r="E4261" i="7"/>
  <c r="E4265" i="7"/>
  <c r="E4267" i="7"/>
  <c r="E4270" i="7"/>
  <c r="E4196" i="7"/>
  <c r="E4206" i="7"/>
  <c r="E4208" i="7"/>
  <c r="E4211" i="7"/>
  <c r="E4213" i="7"/>
  <c r="E4145" i="7"/>
  <c r="E4143" i="7"/>
  <c r="E4147" i="7"/>
  <c r="E4137" i="7"/>
  <c r="E4078" i="7"/>
  <c r="E4088" i="7"/>
  <c r="E4027" i="7"/>
  <c r="E4025" i="7"/>
  <c r="E4029" i="7"/>
  <c r="E4019" i="7"/>
  <c r="E3968" i="7"/>
  <c r="E3966" i="7"/>
  <c r="E3960" i="7"/>
  <c r="E3970" i="7"/>
  <c r="E3909" i="7"/>
  <c r="E3907" i="7"/>
  <c r="E3911" i="7"/>
  <c r="E3918" i="7"/>
  <c r="E3920" i="7"/>
  <c r="E3901" i="7"/>
  <c r="E3849" i="7"/>
  <c r="E3847" i="7"/>
  <c r="E3851" i="7"/>
  <c r="E3841" i="7"/>
  <c r="E3783" i="7"/>
  <c r="E3732" i="7"/>
  <c r="E3730" i="7"/>
  <c r="E3734" i="7"/>
  <c r="E3736" i="7"/>
  <c r="E3739" i="7"/>
  <c r="E3724" i="7"/>
  <c r="E3665" i="7"/>
  <c r="E3675" i="7"/>
  <c r="E3614" i="7"/>
  <c r="E3612" i="7"/>
  <c r="E3616" i="7"/>
  <c r="E3618" i="7"/>
  <c r="E3621" i="7"/>
  <c r="E3606" i="7"/>
  <c r="E3547" i="7"/>
  <c r="E3496" i="7"/>
  <c r="E3494" i="7"/>
  <c r="E3488" i="7"/>
  <c r="E3498" i="7"/>
  <c r="E3500" i="7"/>
  <c r="E3503" i="7"/>
  <c r="E3429" i="7"/>
  <c r="E3439" i="7"/>
  <c r="E3378" i="7"/>
  <c r="E3376" i="7"/>
  <c r="E3370" i="7"/>
  <c r="E3311" i="7"/>
  <c r="E3260" i="7"/>
  <c r="E3258" i="7"/>
  <c r="E3252" i="7"/>
  <c r="E3193" i="7"/>
  <c r="E3203" i="7"/>
  <c r="E3142" i="7"/>
  <c r="E3140" i="7"/>
  <c r="E3134" i="7"/>
  <c r="E3144" i="7"/>
  <c r="E3146" i="7"/>
  <c r="E3149" i="7"/>
  <c r="E3075" i="7"/>
  <c r="E3024" i="7"/>
  <c r="E3022" i="7"/>
  <c r="E3016" i="7"/>
  <c r="E3026" i="7"/>
  <c r="E3028" i="7"/>
  <c r="E3031" i="7"/>
  <c r="E2957" i="7"/>
  <c r="E2967" i="7"/>
  <c r="E2906" i="7"/>
  <c r="E2904" i="7"/>
  <c r="E2898" i="7"/>
  <c r="E2839" i="7"/>
  <c r="E2788" i="7"/>
  <c r="E2786" i="7"/>
  <c r="E2780" i="7"/>
  <c r="E2790" i="7"/>
  <c r="E2797" i="7"/>
  <c r="E2799" i="7"/>
  <c r="E2729" i="7"/>
  <c r="E2727" i="7"/>
  <c r="E2721" i="7"/>
  <c r="E2731" i="7"/>
  <c r="E2662" i="7"/>
  <c r="E2672" i="7"/>
  <c r="E2611" i="7"/>
  <c r="E2609" i="7"/>
  <c r="E2613" i="7"/>
  <c r="E2615" i="7"/>
  <c r="E2618" i="7"/>
  <c r="E2603" i="7"/>
  <c r="E2550" i="7"/>
  <c r="E2544" i="7"/>
  <c r="E2485" i="7"/>
  <c r="E2427" i="7"/>
  <c r="E2437" i="7"/>
  <c r="E2376" i="7"/>
  <c r="E2374" i="7"/>
  <c r="E2378" i="7"/>
  <c r="E2380" i="7"/>
  <c r="E2383" i="7"/>
  <c r="E2368" i="7"/>
  <c r="E2250" i="7"/>
  <c r="E2318" i="7"/>
  <c r="E2316" i="7"/>
  <c r="E2310" i="7"/>
  <c r="E2320" i="7"/>
  <c r="E2199" i="7"/>
  <c r="E2197" i="7"/>
  <c r="E2191" i="7"/>
  <c r="E2201" i="7"/>
  <c r="E2132" i="7"/>
  <c r="E2081" i="7"/>
  <c r="E2079" i="7"/>
  <c r="E2073" i="7"/>
  <c r="E2014" i="7"/>
  <c r="E2024" i="7"/>
  <c r="E2026" i="7"/>
  <c r="E2029" i="7"/>
  <c r="E1963" i="7"/>
  <c r="E1961" i="7"/>
  <c r="E1955" i="7"/>
  <c r="E1965" i="7"/>
  <c r="E1967" i="7"/>
  <c r="E1970" i="7"/>
  <c r="E1904" i="7"/>
  <c r="E1902" i="7"/>
  <c r="E1896" i="7"/>
  <c r="E1906" i="7"/>
  <c r="E1843" i="7"/>
  <c r="E1837" i="7"/>
  <c r="E1847" i="7"/>
  <c r="E1786" i="7"/>
  <c r="E1784" i="7"/>
  <c r="E1788" i="7"/>
  <c r="E1778" i="7"/>
  <c r="E1719" i="7"/>
  <c r="E1729" i="7"/>
  <c r="E1668" i="7"/>
  <c r="E1666" i="7"/>
  <c r="E1660" i="7"/>
  <c r="E1610" i="7"/>
  <c r="E1608" i="7"/>
  <c r="E1612" i="7"/>
  <c r="E1602" i="7"/>
  <c r="E1550" i="7"/>
  <c r="E1548" i="7"/>
  <c r="E1542" i="7"/>
  <c r="E1552" i="7"/>
  <c r="E1554" i="7"/>
  <c r="E1557" i="7"/>
  <c r="E1489" i="7"/>
  <c r="E1483" i="7"/>
  <c r="E1493" i="7"/>
  <c r="E1432" i="7"/>
  <c r="E1430" i="7"/>
  <c r="E1424" i="7"/>
  <c r="E1434" i="7"/>
  <c r="E1373" i="7"/>
  <c r="E1371" i="7"/>
  <c r="E1365" i="7"/>
  <c r="E1375" i="7"/>
  <c r="E1377" i="7"/>
  <c r="E1380" i="7"/>
  <c r="E893" i="7"/>
  <c r="E775" i="7"/>
  <c r="E658" i="7"/>
  <c r="E539" i="7"/>
  <c r="E549" i="7"/>
  <c r="E306" i="7"/>
  <c r="E316" i="7"/>
  <c r="E186" i="7"/>
  <c r="E196" i="7"/>
  <c r="E198" i="7"/>
  <c r="E201" i="7"/>
  <c r="E203" i="7"/>
  <c r="E68" i="7"/>
  <c r="E1188" i="7"/>
  <c r="E1198" i="7"/>
  <c r="E1196" i="7"/>
  <c r="E1194" i="7"/>
  <c r="E1138" i="7"/>
  <c r="E1136" i="7"/>
  <c r="E1129" i="7"/>
  <c r="E1140" i="7"/>
  <c r="E1314" i="7"/>
  <c r="E1312" i="7"/>
  <c r="E1316" i="7"/>
  <c r="E1318" i="7"/>
  <c r="E1321" i="7"/>
  <c r="E1306" i="7"/>
  <c r="E1247" i="7"/>
  <c r="E1257" i="7"/>
  <c r="E1079" i="7"/>
  <c r="E1077" i="7"/>
  <c r="E1070" i="7"/>
  <c r="E8" i="7"/>
  <c r="E370" i="7"/>
  <c r="E368" i="7"/>
  <c r="E1019" i="7"/>
  <c r="E1017" i="7"/>
  <c r="E1011" i="7"/>
  <c r="E1021" i="7"/>
  <c r="E960" i="7"/>
  <c r="E958" i="7"/>
  <c r="E952" i="7"/>
  <c r="E962" i="7"/>
  <c r="E842" i="7"/>
  <c r="E840" i="7"/>
  <c r="E834" i="7"/>
  <c r="E724" i="7"/>
  <c r="E722" i="7"/>
  <c r="E726" i="7"/>
  <c r="E716" i="7"/>
  <c r="E606" i="7"/>
  <c r="E604" i="7"/>
  <c r="E598" i="7"/>
  <c r="E608" i="7"/>
  <c r="E610" i="7"/>
  <c r="E613" i="7"/>
  <c r="E488" i="7"/>
  <c r="E486" i="7"/>
  <c r="E480" i="7"/>
  <c r="E490" i="7"/>
  <c r="E492" i="7"/>
  <c r="E495" i="7"/>
  <c r="E497" i="7"/>
  <c r="E499" i="7"/>
  <c r="E427" i="7"/>
  <c r="E421" i="7"/>
  <c r="E362" i="7"/>
  <c r="E372" i="7"/>
  <c r="E374" i="7"/>
  <c r="E377" i="7"/>
  <c r="E253" i="7"/>
  <c r="E251" i="7"/>
  <c r="E245" i="7"/>
  <c r="E135" i="7"/>
  <c r="E133" i="7"/>
  <c r="E127" i="7"/>
  <c r="E16" i="7"/>
  <c r="E14" i="7"/>
  <c r="E18" i="7"/>
  <c r="E2559" i="7"/>
  <c r="E2561" i="7"/>
  <c r="C4751" i="7"/>
  <c r="C4279" i="7"/>
  <c r="E433" i="7"/>
  <c r="E436" i="7"/>
  <c r="E438" i="7"/>
  <c r="E440" i="7"/>
  <c r="E1561" i="7"/>
  <c r="E1563" i="7"/>
  <c r="C1095" i="7"/>
  <c r="E4629" i="7"/>
  <c r="E4631" i="7"/>
  <c r="C4634" i="7"/>
  <c r="C5695" i="7"/>
  <c r="C4988" i="7"/>
  <c r="E4510" i="7"/>
  <c r="E4512" i="7"/>
  <c r="C4515" i="7"/>
  <c r="E3743" i="7"/>
  <c r="E3745" i="7"/>
  <c r="C3748" i="7"/>
  <c r="C3689" i="7"/>
  <c r="C3512" i="7"/>
  <c r="E3271" i="7"/>
  <c r="E3273" i="7"/>
  <c r="C3276" i="7"/>
  <c r="E3155" i="7"/>
  <c r="C3158" i="7"/>
  <c r="C2745" i="7"/>
  <c r="E1974" i="7"/>
  <c r="E1976" i="7"/>
  <c r="C1979" i="7"/>
  <c r="C1920" i="7"/>
  <c r="C445" i="7"/>
  <c r="C5342" i="7"/>
  <c r="C1802" i="7"/>
  <c r="C1448" i="7"/>
  <c r="C92" i="7"/>
  <c r="E4090" i="7"/>
  <c r="E4093" i="7"/>
  <c r="F1566" i="7"/>
  <c r="C1566" i="7"/>
  <c r="E1849" i="7"/>
  <c r="E1852" i="7"/>
  <c r="E1854" i="7"/>
  <c r="E1856" i="7"/>
  <c r="E5742" i="7"/>
  <c r="E5745" i="7"/>
  <c r="E5690" i="7"/>
  <c r="E5568" i="7"/>
  <c r="E5271" i="7"/>
  <c r="E5274" i="7"/>
  <c r="E5276" i="7"/>
  <c r="E5101" i="7"/>
  <c r="E4865" i="7"/>
  <c r="E4739" i="7"/>
  <c r="E4742" i="7"/>
  <c r="E4744" i="7"/>
  <c r="E4746" i="7"/>
  <c r="E4392" i="7"/>
  <c r="E4274" i="7"/>
  <c r="E3913" i="7"/>
  <c r="E3916" i="7"/>
  <c r="E3853" i="7"/>
  <c r="E3856" i="7"/>
  <c r="E3507" i="7"/>
  <c r="E2031" i="7"/>
  <c r="E1908" i="7"/>
  <c r="E1911" i="7"/>
  <c r="E1915" i="7"/>
  <c r="E1436" i="7"/>
  <c r="E1439" i="7"/>
  <c r="E1384" i="7"/>
  <c r="E1200" i="7"/>
  <c r="E1203" i="7"/>
  <c r="E148" i="7"/>
  <c r="C151" i="7"/>
  <c r="E5572" i="7"/>
  <c r="E5574" i="7"/>
  <c r="C5577" i="7"/>
  <c r="E5454" i="7"/>
  <c r="C5459" i="7"/>
  <c r="E5219" i="7"/>
  <c r="C5224" i="7"/>
  <c r="C4043" i="7"/>
  <c r="C3984" i="7"/>
  <c r="C3925" i="7"/>
  <c r="E3625" i="7"/>
  <c r="E3627" i="7"/>
  <c r="C3630" i="7"/>
  <c r="E3389" i="7"/>
  <c r="E3391" i="7"/>
  <c r="C3394" i="7"/>
  <c r="E3035" i="7"/>
  <c r="E3037" i="7"/>
  <c r="C3040" i="7"/>
  <c r="C2804" i="7"/>
  <c r="E2387" i="7"/>
  <c r="E2389" i="7"/>
  <c r="C2392" i="7"/>
  <c r="C2215" i="7"/>
  <c r="E1325" i="7"/>
  <c r="E1327" i="7"/>
  <c r="C1330" i="7"/>
  <c r="C1271" i="7"/>
  <c r="E1207" i="7"/>
  <c r="E1209" i="7"/>
  <c r="C1212" i="7"/>
  <c r="E853" i="7"/>
  <c r="E855" i="7"/>
  <c r="C858" i="7"/>
  <c r="E617" i="7"/>
  <c r="E619" i="7"/>
  <c r="C622" i="7"/>
  <c r="E381" i="7"/>
  <c r="E383" i="7"/>
  <c r="C386" i="7"/>
  <c r="E1495" i="7"/>
  <c r="E1498" i="7"/>
  <c r="E1500" i="7"/>
  <c r="E20" i="7"/>
  <c r="E23" i="7"/>
  <c r="E25" i="7"/>
  <c r="E27" i="7"/>
  <c r="E205" i="7"/>
  <c r="E207" i="7"/>
  <c r="C210" i="7"/>
  <c r="E2203" i="7"/>
  <c r="E2206" i="7"/>
  <c r="E2208" i="7"/>
  <c r="E2210" i="7"/>
  <c r="E2969" i="7"/>
  <c r="E2972" i="7"/>
  <c r="E2974" i="7"/>
  <c r="E5035" i="7"/>
  <c r="E5038" i="7"/>
  <c r="E5040" i="7"/>
  <c r="E5506" i="7"/>
  <c r="E5509" i="7"/>
  <c r="E5511" i="7"/>
  <c r="E1023" i="7"/>
  <c r="E1026" i="7"/>
  <c r="E1028" i="7"/>
  <c r="E787" i="7"/>
  <c r="E790" i="7"/>
  <c r="E792" i="7"/>
  <c r="E551" i="7"/>
  <c r="E554" i="7"/>
  <c r="E556" i="7"/>
  <c r="E4798" i="7"/>
  <c r="E4801" i="7"/>
  <c r="E4803" i="7"/>
  <c r="E2851" i="7"/>
  <c r="E2854" i="7"/>
  <c r="E2856" i="7"/>
  <c r="E1614" i="7"/>
  <c r="E1617" i="7"/>
  <c r="E1619" i="7"/>
  <c r="E2733" i="7"/>
  <c r="E2736" i="7"/>
  <c r="E2738" i="7"/>
  <c r="E2740" i="7"/>
  <c r="E3446" i="7"/>
  <c r="E3441" i="7"/>
  <c r="E3444" i="7"/>
  <c r="E4095" i="7"/>
  <c r="E5681" i="7"/>
  <c r="E5683" i="7"/>
  <c r="E5686" i="7"/>
  <c r="E728" i="7"/>
  <c r="E731" i="7"/>
  <c r="E733" i="7"/>
  <c r="E4565" i="7"/>
  <c r="E4568" i="7"/>
  <c r="E4570" i="7"/>
  <c r="E5330" i="7"/>
  <c r="E5333" i="7"/>
  <c r="E5335" i="7"/>
  <c r="E4149" i="7"/>
  <c r="E4152" i="7"/>
  <c r="E4154" i="7"/>
  <c r="E4156" i="7"/>
  <c r="E5389" i="7"/>
  <c r="E5392" i="7"/>
  <c r="E5394" i="7"/>
  <c r="E4686" i="7"/>
  <c r="E4681" i="7"/>
  <c r="E4684" i="7"/>
  <c r="E4444" i="7"/>
  <c r="E4447" i="7"/>
  <c r="E4449" i="7"/>
  <c r="E4215" i="7"/>
  <c r="E4217" i="7"/>
  <c r="C4220" i="7"/>
  <c r="E5153" i="7"/>
  <c r="E5156" i="7"/>
  <c r="E5158" i="7"/>
  <c r="E5278" i="7"/>
  <c r="E5280" i="7"/>
  <c r="C5283" i="7"/>
  <c r="E5747" i="7"/>
  <c r="E1790" i="7"/>
  <c r="E1793" i="7"/>
  <c r="E1795" i="7"/>
  <c r="E1797" i="7"/>
  <c r="E2267" i="7"/>
  <c r="E2262" i="7"/>
  <c r="E2265" i="7"/>
  <c r="E2563" i="7"/>
  <c r="E2565" i="7"/>
  <c r="C2568" i="7"/>
  <c r="E78" i="7"/>
  <c r="E3677" i="7"/>
  <c r="E3680" i="7"/>
  <c r="E3682" i="7"/>
  <c r="E3684" i="7"/>
  <c r="E3972" i="7"/>
  <c r="E3975" i="7"/>
  <c r="E3977" i="7"/>
  <c r="E3979" i="7"/>
  <c r="E969" i="7"/>
  <c r="E4981" i="7"/>
  <c r="E4983" i="7"/>
  <c r="E2083" i="7"/>
  <c r="E2085" i="7"/>
  <c r="E2088" i="7"/>
  <c r="E3380" i="7"/>
  <c r="E3382" i="7"/>
  <c r="E3385" i="7"/>
  <c r="E2620" i="7"/>
  <c r="E3321" i="7"/>
  <c r="E3092" i="7"/>
  <c r="E903" i="7"/>
  <c r="E2144" i="7"/>
  <c r="E2147" i="7"/>
  <c r="E2149" i="7"/>
  <c r="E5624" i="7"/>
  <c r="E5627" i="7"/>
  <c r="E5629" i="7"/>
  <c r="E2444" i="7"/>
  <c r="E2439" i="7"/>
  <c r="E2442" i="7"/>
  <c r="E670" i="7"/>
  <c r="E673" i="7"/>
  <c r="E675" i="7"/>
  <c r="E2674" i="7"/>
  <c r="E2677" i="7"/>
  <c r="E2679" i="7"/>
  <c r="E1142" i="7"/>
  <c r="E1145" i="7"/>
  <c r="E1147" i="7"/>
  <c r="E1670" i="7"/>
  <c r="E2495" i="7"/>
  <c r="E1259" i="7"/>
  <c r="E1262" i="7"/>
  <c r="E1264" i="7"/>
  <c r="E1266" i="7"/>
  <c r="E2792" i="7"/>
  <c r="E2908" i="7"/>
  <c r="E3205" i="7"/>
  <c r="E3208" i="7"/>
  <c r="E3210" i="7"/>
  <c r="E4036" i="7"/>
  <c r="E4038" i="7"/>
  <c r="E4031" i="7"/>
  <c r="E4034" i="7"/>
  <c r="E318" i="7"/>
  <c r="E321" i="7"/>
  <c r="E323" i="7"/>
  <c r="E2033" i="7"/>
  <c r="E2035" i="7"/>
  <c r="C2038" i="7"/>
  <c r="E1441" i="7"/>
  <c r="E1443" i="7"/>
  <c r="E4331" i="7"/>
  <c r="E255" i="7"/>
  <c r="E1731" i="7"/>
  <c r="E1734" i="7"/>
  <c r="E1736" i="7"/>
  <c r="E3262" i="7"/>
  <c r="E3264" i="7"/>
  <c r="E3267" i="7"/>
  <c r="E4917" i="7"/>
  <c r="E4920" i="7"/>
  <c r="E4922" i="7"/>
  <c r="E964" i="7"/>
  <c r="E967" i="7"/>
  <c r="E2322" i="7"/>
  <c r="E2325" i="7"/>
  <c r="E2327" i="7"/>
  <c r="E3557" i="7"/>
  <c r="E3858" i="7"/>
  <c r="E3862" i="7"/>
  <c r="C3865" i="7"/>
  <c r="E3795" i="7"/>
  <c r="E3798" i="7"/>
  <c r="E3800" i="7"/>
  <c r="E844" i="7"/>
  <c r="E846" i="7"/>
  <c r="E849" i="7"/>
  <c r="E1081" i="7"/>
  <c r="E4501" i="7"/>
  <c r="E4503" i="7"/>
  <c r="E4506" i="7"/>
  <c r="E2329" i="7"/>
  <c r="E2331" i="7"/>
  <c r="E735" i="7"/>
  <c r="E737" i="7"/>
  <c r="C740" i="7"/>
  <c r="E4451" i="7"/>
  <c r="E4453" i="7"/>
  <c r="C4456" i="7"/>
  <c r="E1738" i="7"/>
  <c r="E1740" i="7"/>
  <c r="C1743" i="7"/>
  <c r="E1030" i="7"/>
  <c r="E1032" i="7"/>
  <c r="C1035" i="7"/>
  <c r="E3802" i="7"/>
  <c r="E3804" i="7"/>
  <c r="C3807" i="7"/>
  <c r="E2681" i="7"/>
  <c r="E2683" i="7"/>
  <c r="C2686" i="7"/>
  <c r="E3212" i="7"/>
  <c r="E3214" i="7"/>
  <c r="C3217" i="7"/>
  <c r="E4924" i="7"/>
  <c r="E4926" i="7"/>
  <c r="C4929" i="7"/>
  <c r="E5396" i="7"/>
  <c r="E5398" i="7"/>
  <c r="C5401" i="7"/>
  <c r="E327" i="7"/>
  <c r="C330" i="7"/>
  <c r="E325" i="7"/>
  <c r="E5160" i="7"/>
  <c r="E5162" i="7"/>
  <c r="C5165" i="7"/>
  <c r="E5631" i="7"/>
  <c r="E5633" i="7"/>
  <c r="C5636" i="7"/>
  <c r="E558" i="7"/>
  <c r="E560" i="7"/>
  <c r="C563" i="7"/>
  <c r="E677" i="7"/>
  <c r="E679" i="7"/>
  <c r="C682" i="7"/>
  <c r="E2497" i="7"/>
  <c r="E2500" i="7"/>
  <c r="E2502" i="7"/>
  <c r="E2504" i="7"/>
  <c r="E1621" i="7"/>
  <c r="E1623" i="7"/>
  <c r="E1502" i="7"/>
  <c r="E1504" i="7"/>
  <c r="C1507" i="7"/>
  <c r="E1149" i="7"/>
  <c r="E1151" i="7"/>
  <c r="C1154" i="7"/>
  <c r="E3094" i="7"/>
  <c r="E3096" i="7"/>
  <c r="C3099" i="7"/>
  <c r="E2858" i="7"/>
  <c r="E2860" i="7"/>
  <c r="C2863" i="7"/>
  <c r="E5042" i="7"/>
  <c r="E5044" i="7"/>
  <c r="C5047" i="7"/>
  <c r="E3328" i="7"/>
  <c r="E3323" i="7"/>
  <c r="E3326" i="7"/>
  <c r="E2446" i="7"/>
  <c r="E2448" i="7"/>
  <c r="C2451" i="7"/>
  <c r="E4333" i="7"/>
  <c r="E4335" i="7"/>
  <c r="C4338" i="7"/>
  <c r="E80" i="7"/>
  <c r="E83" i="7"/>
  <c r="E85" i="7"/>
  <c r="E87" i="7"/>
  <c r="E2622" i="7"/>
  <c r="E2624" i="7"/>
  <c r="C2627" i="7"/>
  <c r="E4805" i="7"/>
  <c r="E4807" i="7"/>
  <c r="C4810" i="7"/>
  <c r="E2976" i="7"/>
  <c r="E2978" i="7"/>
  <c r="C2981" i="7"/>
  <c r="E971" i="7"/>
  <c r="E973" i="7"/>
  <c r="C976" i="7"/>
  <c r="E3448" i="7"/>
  <c r="E3450" i="7"/>
  <c r="C3453" i="7"/>
  <c r="E257" i="7"/>
  <c r="E260" i="7"/>
  <c r="E262" i="7"/>
  <c r="E264" i="7"/>
  <c r="E5513" i="7"/>
  <c r="E5515" i="7"/>
  <c r="C5518" i="7"/>
  <c r="E2269" i="7"/>
  <c r="E2271" i="7"/>
  <c r="C2274" i="7"/>
  <c r="E4688" i="7"/>
  <c r="E4690" i="7"/>
  <c r="C4693" i="7"/>
  <c r="E4097" i="7"/>
  <c r="E4099" i="7"/>
  <c r="C4102" i="7"/>
  <c r="E1083" i="7"/>
  <c r="E1086" i="7"/>
  <c r="E1088" i="7"/>
  <c r="E1090" i="7"/>
  <c r="E2910" i="7"/>
  <c r="E2913" i="7"/>
  <c r="E2915" i="7"/>
  <c r="E5749" i="7"/>
  <c r="E5751" i="7"/>
  <c r="C5754" i="7"/>
  <c r="E794" i="7"/>
  <c r="E796" i="7"/>
  <c r="C799" i="7"/>
  <c r="E2151" i="7"/>
  <c r="E2153" i="7"/>
  <c r="C2156" i="7"/>
  <c r="E3559" i="7"/>
  <c r="E3562" i="7"/>
  <c r="E3564" i="7"/>
  <c r="E1672" i="7"/>
  <c r="E1675" i="7"/>
  <c r="E1677" i="7"/>
  <c r="E905" i="7"/>
  <c r="E908" i="7"/>
  <c r="E910" i="7"/>
  <c r="E4572" i="7"/>
  <c r="E4574" i="7"/>
  <c r="E912" i="7"/>
  <c r="E914" i="7"/>
  <c r="C917" i="7"/>
  <c r="F4577" i="7"/>
  <c r="C4577" i="7"/>
  <c r="E3566" i="7"/>
  <c r="E3568" i="7"/>
  <c r="C3571" i="7"/>
  <c r="C1626" i="7"/>
  <c r="F1626" i="7"/>
  <c r="E1679" i="7"/>
  <c r="E1681" i="7"/>
  <c r="C1684" i="7"/>
  <c r="E2917" i="7"/>
  <c r="E2919" i="7"/>
  <c r="C2922" i="7"/>
  <c r="F2334" i="7"/>
  <c r="C2334" i="7"/>
  <c r="E3330" i="7"/>
  <c r="E3332" i="7"/>
  <c r="C3335" i="7"/>
</calcChain>
</file>

<file path=xl/sharedStrings.xml><?xml version="1.0" encoding="utf-8"?>
<sst xmlns="http://schemas.openxmlformats.org/spreadsheetml/2006/main" count="3936" uniqueCount="522">
  <si>
    <t>R.A.D.P.P. ARGEȘ R.A.</t>
  </si>
  <si>
    <t xml:space="preserve">Fisa </t>
  </si>
  <si>
    <t>de calcul nr. 1</t>
  </si>
  <si>
    <t xml:space="preserve">CALCULAȚIE PREȚ </t>
  </si>
  <si>
    <t>SERVICII CURĂȚENIE - aferente unei suprafețe medii de 250 mp.</t>
  </si>
  <si>
    <t>Cheltuieli materiale lunare</t>
  </si>
  <si>
    <t>lei</t>
  </si>
  <si>
    <t>materiale</t>
  </si>
  <si>
    <t>echipament lucru</t>
  </si>
  <si>
    <t>amortismente</t>
  </si>
  <si>
    <t>Cheltuieli salariale lunare din care:</t>
  </si>
  <si>
    <t>salarii</t>
  </si>
  <si>
    <t>contrib.asig.ptr.muncă</t>
  </si>
  <si>
    <t>I</t>
  </si>
  <si>
    <t>Total cheltuieli directe</t>
  </si>
  <si>
    <t>cheltuieli indirecte</t>
  </si>
  <si>
    <t>II</t>
  </si>
  <si>
    <t>Total cheltuieli indirecte</t>
  </si>
  <si>
    <t>III</t>
  </si>
  <si>
    <t>Total cheltuieli</t>
  </si>
  <si>
    <t>IV</t>
  </si>
  <si>
    <t>Beneficiu</t>
  </si>
  <si>
    <t>V</t>
  </si>
  <si>
    <t xml:space="preserve">Total general </t>
  </si>
  <si>
    <t>Tarif pe mp/zi</t>
  </si>
  <si>
    <t>/250/20,883</t>
  </si>
  <si>
    <t>lei/mp</t>
  </si>
  <si>
    <t>Tariful nu include TVA</t>
  </si>
  <si>
    <t>Nota: În cursul anului 2026 în funcție de influențele asupra elementelor care compun  tarifele,</t>
  </si>
  <si>
    <t xml:space="preserve">           acestea pot fi modificate prin hotarare a Consiliului Județean Argeș.</t>
  </si>
  <si>
    <t>de calcul nr. 1.1</t>
  </si>
  <si>
    <t>Fisa</t>
  </si>
  <si>
    <t>de calcul nr. 2</t>
  </si>
  <si>
    <t>SERVICII MECANICE</t>
  </si>
  <si>
    <t>Cheltuieli materiale</t>
  </si>
  <si>
    <t>Cheltuieli salariale din care:</t>
  </si>
  <si>
    <t>Tarif orar</t>
  </si>
  <si>
    <t>/166,667 h/1 pers.</t>
  </si>
  <si>
    <t>lei/h</t>
  </si>
  <si>
    <t>de calcul nr. 2.1</t>
  </si>
  <si>
    <t>de calcul nr. 3</t>
  </si>
  <si>
    <t>SERVICII ELECTRICE</t>
  </si>
  <si>
    <t xml:space="preserve">Total general  </t>
  </si>
  <si>
    <t>de calcul nr. 3.1</t>
  </si>
  <si>
    <t xml:space="preserve">Total general pentru </t>
  </si>
  <si>
    <t>50.72</t>
  </si>
  <si>
    <t>de calcul nr. 4</t>
  </si>
  <si>
    <t>SERVICII TELEFONIE</t>
  </si>
  <si>
    <t>de calcul nr. 5</t>
  </si>
  <si>
    <t>SERVICII DE SUPRAVEGHERE</t>
  </si>
  <si>
    <t>de calcul nr. 6</t>
  </si>
  <si>
    <t>SERVICII ZIDAR - FAIANȚAR</t>
  </si>
  <si>
    <t>/166,667 h/1pers.</t>
  </si>
  <si>
    <r>
      <t>l</t>
    </r>
    <r>
      <rPr>
        <b/>
        <sz val="10"/>
        <rFont val="Arial"/>
        <family val="2"/>
      </rPr>
      <t>ei/h</t>
    </r>
  </si>
  <si>
    <t>de calcul nr. 6.1</t>
  </si>
  <si>
    <t>de calcul nr. 7</t>
  </si>
  <si>
    <t>SERVICII PRELUCRAREA LEMNULUI - TÂMPLĂRIE</t>
  </si>
  <si>
    <t>de calcul nr. 7.1</t>
  </si>
  <si>
    <t>,</t>
  </si>
  <si>
    <t>de calcul nr. 8</t>
  </si>
  <si>
    <t>SERVICII DE HORTICULTURĂ - FLORICULTURĂ</t>
  </si>
  <si>
    <t>de calcul nr. 8.1</t>
  </si>
  <si>
    <t>de calcul nr. 9</t>
  </si>
  <si>
    <t>SERVICII INSTALAȚII SANITARE</t>
  </si>
  <si>
    <t>de calcul nr. 9.1</t>
  </si>
  <si>
    <t>de calcul nr. 10</t>
  </si>
  <si>
    <t>SERVICII INFORMATICE</t>
  </si>
  <si>
    <t>/166,667h/1 pers.</t>
  </si>
  <si>
    <t>de calcul nr. 11</t>
  </si>
  <si>
    <t>SERVICII PENTRU SITUAȚII DE URGENȚĂ</t>
  </si>
  <si>
    <t>de calcul nr. 12</t>
  </si>
  <si>
    <t>SERVICII PRESTATE CU MAI COMPACTOR</t>
  </si>
  <si>
    <t>asigurari si taxe</t>
  </si>
  <si>
    <t>carburant</t>
  </si>
  <si>
    <t>anvelope, consumabile, revizii</t>
  </si>
  <si>
    <t xml:space="preserve"> </t>
  </si>
  <si>
    <t>de calcul nr. 12.1</t>
  </si>
  <si>
    <t>48.54</t>
  </si>
  <si>
    <t>de calcul nr. 13</t>
  </si>
  <si>
    <t>SERVICII RESTAURARE, CONSERVARE OBIECTE MUZEU</t>
  </si>
  <si>
    <t>de calcul nr. 14</t>
  </si>
  <si>
    <t>SERVICII SUPRAVEGHERE CENTRALE TERMICE</t>
  </si>
  <si>
    <t>de calcul nr. 15</t>
  </si>
  <si>
    <t>SERVICII DE CROITORIE, TAPIȚERIE</t>
  </si>
  <si>
    <t>de calcul nr. 16</t>
  </si>
  <si>
    <t>SERVICII DE LEGARE ȘI FINISARE</t>
  </si>
  <si>
    <t>de calcul nr. 17</t>
  </si>
  <si>
    <t>SERVICII DE FACTURARE</t>
  </si>
  <si>
    <t>de calcul nr. 18</t>
  </si>
  <si>
    <t>TARIF DE DESERVIRE CONDUCĂTORI AUTO</t>
  </si>
  <si>
    <t>de calcul nr. 19</t>
  </si>
  <si>
    <t>TARIF SERVICII DE TRANSPORT RUTIER CU AUTOTURISME aferent unei medii de 100 km.</t>
  </si>
  <si>
    <t>carburanti</t>
  </si>
  <si>
    <t>asigurari, taxe</t>
  </si>
  <si>
    <t>Tarif km</t>
  </si>
  <si>
    <t>/100 km</t>
  </si>
  <si>
    <t>lei/km</t>
  </si>
  <si>
    <t>de calcul nr. 20</t>
  </si>
  <si>
    <t xml:space="preserve">TARIF SERVICII DE TRANSPORT RUTIER CU AUTOVEHICUL 8+1 locuri </t>
  </si>
  <si>
    <t>aferent unei medii de 100 km.</t>
  </si>
  <si>
    <r>
      <t>l</t>
    </r>
    <r>
      <rPr>
        <b/>
        <sz val="10"/>
        <rFont val="Arial"/>
        <family val="2"/>
      </rPr>
      <t>ei/km</t>
    </r>
  </si>
  <si>
    <t>de calcul nr. 21</t>
  </si>
  <si>
    <t xml:space="preserve">SERVICII PRESTATE CU ZUGRAV </t>
  </si>
  <si>
    <t>de calcul nr. 21.1</t>
  </si>
  <si>
    <t>SERVICII PRESTATE DE ZUGRAV</t>
  </si>
  <si>
    <t>Nota: În cursul anului 2026, în funcție de influențele asupra elementelor care compun  tarifele,</t>
  </si>
  <si>
    <t>de calcul nr. 22</t>
  </si>
  <si>
    <t>SERVICII ADMINISTRARE BUNURI</t>
  </si>
  <si>
    <t>de calcul nr. 23</t>
  </si>
  <si>
    <t>SERVICII EVIDENȚĂ PATRIMONIU</t>
  </si>
  <si>
    <t>de calcul nr. 24</t>
  </si>
  <si>
    <t xml:space="preserve">SERVICII SUPRAVEGHERE INSTALAȚII APE REZIDUALE </t>
  </si>
  <si>
    <t>de calcul nr. 25</t>
  </si>
  <si>
    <t>SERVICII PRELUCRAREA LEMNULUI - DOGĂRIE</t>
  </si>
  <si>
    <t>de calcul nr. 25.1</t>
  </si>
  <si>
    <t>de calcul nr. 26</t>
  </si>
  <si>
    <t>SERVICII PRELUCRAREA LEMNULUI - DULGHERIE</t>
  </si>
  <si>
    <t>de calcul nr. 26.1</t>
  </si>
  <si>
    <t>de calcul nr. 27</t>
  </si>
  <si>
    <t>SERVICII PRELUCRAREA LEMNULUI - SCULPTURĂ</t>
  </si>
  <si>
    <t>de calcul nr. 27.1</t>
  </si>
  <si>
    <t>de calcul nr. 28</t>
  </si>
  <si>
    <t>TARIF SERVICII DE TRANSPORT RUTIER CU AUTOCAR - 46 LOCURI</t>
  </si>
  <si>
    <t>aferente unei medii de 100 km.</t>
  </si>
  <si>
    <t>Tarif / KM</t>
  </si>
  <si>
    <t>de calcul nr. 29</t>
  </si>
  <si>
    <t>SERVICII ÎNTREȚINERE SPAȚII VERZI, ARHITECTURĂ ȘI PEISAGISTICĂ</t>
  </si>
  <si>
    <t>de calcul nr. 29.1</t>
  </si>
  <si>
    <t>de calcul nr. 30</t>
  </si>
  <si>
    <t>SERVICII ZOOTEHNIE</t>
  </si>
  <si>
    <t>de calcul nr. 31</t>
  </si>
  <si>
    <t>SERVICII REPARAȚIE ȘI ÎNTREȚINERE MOBILIER MUZEAL</t>
  </si>
  <si>
    <t>de calcul nr. 32</t>
  </si>
  <si>
    <t>SERVICII ÎNTREȚINERE TERENURI</t>
  </si>
  <si>
    <t>de calcul nr. 32.1</t>
  </si>
  <si>
    <t>de calcul nr. 33</t>
  </si>
  <si>
    <t>SERVICII INSTALAȚII FRIGOTEHNICE</t>
  </si>
  <si>
    <t>de calcul nr. 34</t>
  </si>
  <si>
    <t>SERVICII PRELUCRAREA LEMNULUI - TÂMPLĂRIE ÎN MEDIUL SANITAR</t>
  </si>
  <si>
    <t>de calcul nr. 34.1</t>
  </si>
  <si>
    <t>55.04</t>
  </si>
  <si>
    <t>de calcul nr. 35</t>
  </si>
  <si>
    <t>SERVICII INSTALAȚII SANITARE ÎN MEDIUL SANITAR</t>
  </si>
  <si>
    <t>de calcul nr. 35.1</t>
  </si>
  <si>
    <t>de calcul nr. 36</t>
  </si>
  <si>
    <t>SERVICII INSTALAȚII TERMICE ÎN MEDIUL SANITAR</t>
  </si>
  <si>
    <t>de calcul nr. 36.1</t>
  </si>
  <si>
    <t>de calcul nr. 37</t>
  </si>
  <si>
    <t>SERVICII LĂCĂTUȘERIE ÎN MEDIUL SANITAR</t>
  </si>
  <si>
    <t>de calcul nr. 37.1</t>
  </si>
  <si>
    <t>de calcul nr. 38</t>
  </si>
  <si>
    <t>SERVICII PRELUCRĂRI PRIN AȘCHIERE ÎN MEDIUL SANITAR</t>
  </si>
  <si>
    <t>de calcul nr. 38.1</t>
  </si>
  <si>
    <t>de calcul nr. 39</t>
  </si>
  <si>
    <t>SERVICII ÎNTREȚINERE INSTALAȚII ELECTRICE ÎN MEDIUL SANITAR</t>
  </si>
  <si>
    <t>de calcul nr. 39.1</t>
  </si>
  <si>
    <t>de calcul nr. 40</t>
  </si>
  <si>
    <t>SERVICII ÎNTREȚINERE INSTALAȚII MECANICE ÎN MEDIUL SANITAR</t>
  </si>
  <si>
    <t>de calcul nr. 40.1</t>
  </si>
  <si>
    <t>de calcul nr. 41</t>
  </si>
  <si>
    <t>PRESTĂRI SERVICII SUDOR ÎN MEDIUL SANITAR</t>
  </si>
  <si>
    <t>contrib.asig.ptr.munca</t>
  </si>
  <si>
    <t>de calcul nr. 42</t>
  </si>
  <si>
    <t>DIVERSE SERVICII DE INGINERIE</t>
  </si>
  <si>
    <t>cheltuieli  indirecte</t>
  </si>
  <si>
    <t>de calcul nr. 43</t>
  </si>
  <si>
    <t>SERVICII DE MONTAT PARCHET - PARCHETAR</t>
  </si>
  <si>
    <t>de calcul nr. 43.1</t>
  </si>
  <si>
    <t>SERVICII MONTAT PARCHET - PARCHETAR</t>
  </si>
  <si>
    <t>de calcul nr. 44</t>
  </si>
  <si>
    <t>PRESTARI SERVICII SUPRAVEGHERE INSTALAȚII APĂ POTABILĂ</t>
  </si>
  <si>
    <t>de calcul nr. 45</t>
  </si>
  <si>
    <t>SERVICII INTERPRETARIAT - MIMICO GESTUAL</t>
  </si>
  <si>
    <t>de calcul nr. 46</t>
  </si>
  <si>
    <t>SERVICII LABORANT OPERATOR CENTRALE TERMICE ÎN MEDIUL SANITAR</t>
  </si>
  <si>
    <t>59.99</t>
  </si>
  <si>
    <t>de calcul nr. 47</t>
  </si>
  <si>
    <t>PRESTĂRI SERVICII - SUDOR</t>
  </si>
  <si>
    <t>de calcul nr. 47.1</t>
  </si>
  <si>
    <t>de calcul nr. 48</t>
  </si>
  <si>
    <t>MONTATOR COVOR PVC</t>
  </si>
  <si>
    <t>de calcul nr. 48.1</t>
  </si>
  <si>
    <t>de calcul nr. 49</t>
  </si>
  <si>
    <t>MONTATOR TÂMPLĂRIE PVC ȘI ALUMINIU</t>
  </si>
  <si>
    <t>de calcul nr. 49.1</t>
  </si>
  <si>
    <t>de calcul nr. 50</t>
  </si>
  <si>
    <t>SERVICII VOPSIRE - VOPSITOR</t>
  </si>
  <si>
    <t>de calcul nr. 50.1</t>
  </si>
  <si>
    <t>SERVICII VOPSITORIE - VOPSITOR</t>
  </si>
  <si>
    <t>de calcul nr. 51</t>
  </si>
  <si>
    <t>SERVICII PRESTATE DE LABORANT</t>
  </si>
  <si>
    <t>de calcul nr. 52</t>
  </si>
  <si>
    <r>
      <t xml:space="preserve">TARIF SERVICII TRANSPORT RUTIER CU AUTOCAR </t>
    </r>
    <r>
      <rPr>
        <b/>
        <sz val="10"/>
        <rFont val="Calibri"/>
        <family val="2"/>
      </rPr>
      <t>‒</t>
    </r>
    <r>
      <rPr>
        <b/>
        <sz val="10"/>
        <rFont val="Arial"/>
        <family val="2"/>
        <charset val="238"/>
      </rPr>
      <t xml:space="preserve"> 26-32 LOCURI, </t>
    </r>
  </si>
  <si>
    <t>de calcul nr. 53</t>
  </si>
  <si>
    <t>SERVICII PRESTATE CU CIOCAN ROTOPERCUTOR</t>
  </si>
  <si>
    <t>de calcul nr. 53.1</t>
  </si>
  <si>
    <t>de calcul nr. 54</t>
  </si>
  <si>
    <t>PRESTARI SERVICII INSTALAȚII TERMICE</t>
  </si>
  <si>
    <t>de calcul nr. 54.1</t>
  </si>
  <si>
    <t>de calcul nr. 55</t>
  </si>
  <si>
    <t>SERVICII PRESTATE CU BULDOEXCAVATOR</t>
  </si>
  <si>
    <t>de calcul nr. 55.1</t>
  </si>
  <si>
    <t>/166,667 h</t>
  </si>
  <si>
    <t>de calcul nr. 56</t>
  </si>
  <si>
    <t>SERVICII PRESTATE CU MOTOCOMPRESOR ȘI GENERATOR</t>
  </si>
  <si>
    <t>de calcul nr. 56.1</t>
  </si>
  <si>
    <t xml:space="preserve"> IV</t>
  </si>
  <si>
    <t>de calcul nr. 57</t>
  </si>
  <si>
    <t>SERVICII PRESTATE CU MAȘINĂ DE TĂIAT ASFALT</t>
  </si>
  <si>
    <t>de calcul nr. 57.1</t>
  </si>
  <si>
    <t>de calcul nr. 58</t>
  </si>
  <si>
    <t>SERVICII PRESTATE CU MAȘINĂ DE FINISAT</t>
  </si>
  <si>
    <t xml:space="preserve">  I</t>
  </si>
  <si>
    <t xml:space="preserve">  II</t>
  </si>
  <si>
    <t xml:space="preserve"> III</t>
  </si>
  <si>
    <t xml:space="preserve">  IV</t>
  </si>
  <si>
    <t xml:space="preserve"> V</t>
  </si>
  <si>
    <t>de calcul nr. 58.1</t>
  </si>
  <si>
    <t>/166,667h</t>
  </si>
  <si>
    <t>55.52</t>
  </si>
  <si>
    <t>de calcul nr. 59</t>
  </si>
  <si>
    <t>SERVICII PRESTATE CU GENERATOR</t>
  </si>
  <si>
    <t>de calcul nr. 59.1</t>
  </si>
  <si>
    <t>de calcul nr. 60</t>
  </si>
  <si>
    <t>SERVICII PRESTATE CU MUNCITOR NECALIFICAT</t>
  </si>
  <si>
    <t>contrib.asig.ptr.muncăa</t>
  </si>
  <si>
    <t>de calcul nr. 60.1</t>
  </si>
  <si>
    <t xml:space="preserve">   I</t>
  </si>
  <si>
    <t>de calcul nr. 61</t>
  </si>
  <si>
    <t>SERVICII PRESTATE CU FIERAR BETONIST</t>
  </si>
  <si>
    <t>/166,667/1 pers.</t>
  </si>
  <si>
    <t>de calcul nr. 61.1</t>
  </si>
  <si>
    <t>de calcul nr. 62</t>
  </si>
  <si>
    <t>SERVICII MONTAJ CONSTRUCȚII METALICE - TINICHIGIU ȘANTIER</t>
  </si>
  <si>
    <t>de calcul nr. 62.1</t>
  </si>
  <si>
    <t>R.A.D.P.P. ARGES RA</t>
  </si>
  <si>
    <t>de calcul nr.63</t>
  </si>
  <si>
    <t>NORME DE CONSUM ŞI TARIFE DE LUCRĂRI</t>
  </si>
  <si>
    <t>MECANIZATE PE ANUL 2026</t>
  </si>
  <si>
    <t xml:space="preserve">                                                          la REGIA  DE ADMINISTRARE A DOMENIULUI PUBLIC ŞI PRIVAT AL JUDEŢULUI ARGEŞ R.A.                                  Lei</t>
  </si>
  <si>
    <t xml:space="preserve">Nr.
Crt.  </t>
  </si>
  <si>
    <t>DENUMIREA LUCRĂRII</t>
  </si>
  <si>
    <t>Cod</t>
  </si>
  <si>
    <t>UM</t>
  </si>
  <si>
    <t>Utilajul</t>
  </si>
  <si>
    <t xml:space="preserve">Norma de </t>
  </si>
  <si>
    <t>Lucrare agr.</t>
  </si>
  <si>
    <t>(Agregatul)</t>
  </si>
  <si>
    <t>consum=l</t>
  </si>
  <si>
    <t>1.</t>
  </si>
  <si>
    <t>Tuns gard viu</t>
  </si>
  <si>
    <t>ora</t>
  </si>
  <si>
    <t>Motoferăstrău</t>
  </si>
  <si>
    <t>2.</t>
  </si>
  <si>
    <t>Cosit cu cositoare portabilă</t>
  </si>
  <si>
    <t xml:space="preserve">Motocositoare </t>
  </si>
  <si>
    <t>3.</t>
  </si>
  <si>
    <t>Tăieri material lemnos</t>
  </si>
  <si>
    <t xml:space="preserve">Nota: În cursul anului 2026 în funcție de influențele asupra elementelor care </t>
  </si>
  <si>
    <t xml:space="preserve"> compun tarifele,  la propunerea Consiliului de Administrație, tarifele pot fi modificate</t>
  </si>
  <si>
    <t xml:space="preserve"> cu aprobarea Consiliului Județean Argeș</t>
  </si>
  <si>
    <t>CONSILIUL JUDEȚEAN ARGEȘ</t>
  </si>
  <si>
    <t xml:space="preserve">                                                                                                          ANEXA                                                             H.C.J                                   /   .12.2025</t>
  </si>
  <si>
    <t>privind nivelul tarifelor practicate de Regia de Administrare a Domeniului Public</t>
  </si>
  <si>
    <t>și Privat al Județului Argeș R.A.  - VALABILE DE LA 01.01.2026</t>
  </si>
  <si>
    <t>Tarife prestări servicii</t>
  </si>
  <si>
    <t>Tarife manoperă ptr. Devize lucrări</t>
  </si>
  <si>
    <t>Nr.
Crt.</t>
  </si>
  <si>
    <t>Denumire serviciului prestat</t>
  </si>
  <si>
    <t>Fișa de</t>
  </si>
  <si>
    <t>calcul nr.</t>
  </si>
  <si>
    <t xml:space="preserve">servicii curățenie </t>
  </si>
  <si>
    <t>1.38</t>
  </si>
  <si>
    <t>1.1</t>
  </si>
  <si>
    <t>1.27</t>
  </si>
  <si>
    <t>servicii mecanice</t>
  </si>
  <si>
    <t>61.66</t>
  </si>
  <si>
    <t>2.1</t>
  </si>
  <si>
    <t>51.93</t>
  </si>
  <si>
    <t>servicii electrice</t>
  </si>
  <si>
    <t>60.23</t>
  </si>
  <si>
    <t>3.1</t>
  </si>
  <si>
    <t>4.</t>
  </si>
  <si>
    <t>servicii telefonie</t>
  </si>
  <si>
    <t>53.57</t>
  </si>
  <si>
    <t>5.</t>
  </si>
  <si>
    <t>servicii de supraveghere</t>
  </si>
  <si>
    <t>51.48</t>
  </si>
  <si>
    <t>6.</t>
  </si>
  <si>
    <t>servicii zidar-faianțar</t>
  </si>
  <si>
    <t>63.89</t>
  </si>
  <si>
    <t>6.1</t>
  </si>
  <si>
    <t>53.83</t>
  </si>
  <si>
    <t>7.</t>
  </si>
  <si>
    <t>servicii prelucrarea lemnului - tâmplărie</t>
  </si>
  <si>
    <t>56.95</t>
  </si>
  <si>
    <t>7.1</t>
  </si>
  <si>
    <t>48.24</t>
  </si>
  <si>
    <t>8.</t>
  </si>
  <si>
    <t>servicii horticultură - floricultură</t>
  </si>
  <si>
    <t>57.02</t>
  </si>
  <si>
    <t>8.1</t>
  </si>
  <si>
    <t>48.21</t>
  </si>
  <si>
    <t>9.</t>
  </si>
  <si>
    <t>servicii instalații sanitare</t>
  </si>
  <si>
    <t>63.70</t>
  </si>
  <si>
    <t>9.1</t>
  </si>
  <si>
    <t>53.65</t>
  </si>
  <si>
    <t>10.</t>
  </si>
  <si>
    <t>servicii informatice</t>
  </si>
  <si>
    <t>75.35</t>
  </si>
  <si>
    <t>11.</t>
  </si>
  <si>
    <t>servicii pentru situații de urgență</t>
  </si>
  <si>
    <t>49.13</t>
  </si>
  <si>
    <t>12.</t>
  </si>
  <si>
    <t>servicii prestate cu mai compactor</t>
  </si>
  <si>
    <t>57.13</t>
  </si>
  <si>
    <t>12.1</t>
  </si>
  <si>
    <t>13.</t>
  </si>
  <si>
    <t>servicii restaurare, conservare obiecte muzeu</t>
  </si>
  <si>
    <t>61.85</t>
  </si>
  <si>
    <t>14.</t>
  </si>
  <si>
    <t>servicii supraveghere centrale termice</t>
  </si>
  <si>
    <t>51.99</t>
  </si>
  <si>
    <t>15.</t>
  </si>
  <si>
    <t>servicii croitorie, tapițerie</t>
  </si>
  <si>
    <t>52.70</t>
  </si>
  <si>
    <t>16.</t>
  </si>
  <si>
    <t>servicii de legare și finisare</t>
  </si>
  <si>
    <t>55.56</t>
  </si>
  <si>
    <t>17.</t>
  </si>
  <si>
    <t>servicii facturare</t>
  </si>
  <si>
    <t>18.</t>
  </si>
  <si>
    <t>servicii deservire conducători auto</t>
  </si>
  <si>
    <t>47.14</t>
  </si>
  <si>
    <t>19.</t>
  </si>
  <si>
    <t>servicii transport rutier cu autoturisme</t>
  </si>
  <si>
    <t>2.95</t>
  </si>
  <si>
    <t>20.</t>
  </si>
  <si>
    <t>servicii transport  rutier cu autovehicul 8+1 locuri</t>
  </si>
  <si>
    <t>3.71</t>
  </si>
  <si>
    <t>21.</t>
  </si>
  <si>
    <t>servicii prestate cu zugrav</t>
  </si>
  <si>
    <t>62.79</t>
  </si>
  <si>
    <t>21.1</t>
  </si>
  <si>
    <t>52.92</t>
  </si>
  <si>
    <t>22.</t>
  </si>
  <si>
    <t>servicii administrare bunuri</t>
  </si>
  <si>
    <t>62.14</t>
  </si>
  <si>
    <t>23.</t>
  </si>
  <si>
    <t>servicii evidență patrimoniu</t>
  </si>
  <si>
    <t>62.88</t>
  </si>
  <si>
    <t>24.</t>
  </si>
  <si>
    <t>servicii supraveghere instalații ape reziduale</t>
  </si>
  <si>
    <t>79.29</t>
  </si>
  <si>
    <t>25.</t>
  </si>
  <si>
    <t>servicii prelucrarea lemnului - dogărie</t>
  </si>
  <si>
    <t>56.27</t>
  </si>
  <si>
    <t>25.1</t>
  </si>
  <si>
    <t>47.66</t>
  </si>
  <si>
    <t>26.</t>
  </si>
  <si>
    <t>servicii prelucrarea lemnului - dulgherie</t>
  </si>
  <si>
    <t>56.31</t>
  </si>
  <si>
    <t>26.1</t>
  </si>
  <si>
    <t>47.69</t>
  </si>
  <si>
    <t>27.</t>
  </si>
  <si>
    <t>servicii prelucrarea lemnului - sculptură</t>
  </si>
  <si>
    <t>54.20</t>
  </si>
  <si>
    <t>27.1</t>
  </si>
  <si>
    <t>45.85</t>
  </si>
  <si>
    <t>28.</t>
  </si>
  <si>
    <t>servicii transport rutier cu autocar 46 locuri</t>
  </si>
  <si>
    <t>6.97</t>
  </si>
  <si>
    <t>29.</t>
  </si>
  <si>
    <t>servicii întreținere spații verzi, arhitectură peisagistică</t>
  </si>
  <si>
    <t>59.83</t>
  </si>
  <si>
    <t>29.1</t>
  </si>
  <si>
    <t>50.08</t>
  </si>
  <si>
    <t>30.</t>
  </si>
  <si>
    <t>servicii zootehnie</t>
  </si>
  <si>
    <t>50.56</t>
  </si>
  <si>
    <t>31.</t>
  </si>
  <si>
    <t>servicii reparații și întreținere mobilier muzeal</t>
  </si>
  <si>
    <t>54.13</t>
  </si>
  <si>
    <t>32.</t>
  </si>
  <si>
    <t>servicii întreținere terenuri</t>
  </si>
  <si>
    <t>53.42</t>
  </si>
  <si>
    <t>32.1</t>
  </si>
  <si>
    <t>45.24</t>
  </si>
  <si>
    <t>33.</t>
  </si>
  <si>
    <t>servicii instalații frigotehnice</t>
  </si>
  <si>
    <t>63.49</t>
  </si>
  <si>
    <t>34.</t>
  </si>
  <si>
    <t>servicii prelucrarea lemnului - tâmplărie = med.sanitar</t>
  </si>
  <si>
    <t>64.99</t>
  </si>
  <si>
    <t>34.1</t>
  </si>
  <si>
    <t>35.</t>
  </si>
  <si>
    <t>servicii instalații sanitare = mediul sanitar</t>
  </si>
  <si>
    <t>71.05</t>
  </si>
  <si>
    <t>35.1</t>
  </si>
  <si>
    <t>59.88</t>
  </si>
  <si>
    <t>36.</t>
  </si>
  <si>
    <t>servicii instalații termice = mediul sanitar</t>
  </si>
  <si>
    <t>71.76</t>
  </si>
  <si>
    <t>36.1</t>
  </si>
  <si>
    <t>60.48</t>
  </si>
  <si>
    <t>37.</t>
  </si>
  <si>
    <t>servicii lăcătușerie = mediu sanitar</t>
  </si>
  <si>
    <t>68.70</t>
  </si>
  <si>
    <t>37.1</t>
  </si>
  <si>
    <t>58.06</t>
  </si>
  <si>
    <t>38.</t>
  </si>
  <si>
    <t>servicii prelucrări prin așchiere = mediu sanitar</t>
  </si>
  <si>
    <t>64.27</t>
  </si>
  <si>
    <t>38.1</t>
  </si>
  <si>
    <t>54.44</t>
  </si>
  <si>
    <t>39.</t>
  </si>
  <si>
    <t>servicii întreținere instalații electrice = med.sanitar</t>
  </si>
  <si>
    <t>71.69</t>
  </si>
  <si>
    <t>39.1</t>
  </si>
  <si>
    <t>40.</t>
  </si>
  <si>
    <t>servicii întreținere instalații mecanice = mediu sanitar</t>
  </si>
  <si>
    <t>71.42</t>
  </si>
  <si>
    <t>40.1</t>
  </si>
  <si>
    <t>41.</t>
  </si>
  <si>
    <t>servicii prestate de sudor = med sanitar</t>
  </si>
  <si>
    <t>66.76</t>
  </si>
  <si>
    <t>42</t>
  </si>
  <si>
    <t xml:space="preserve">servicii diverse de inginerie  </t>
  </si>
  <si>
    <t>42.</t>
  </si>
  <si>
    <t>73.57</t>
  </si>
  <si>
    <t>43.</t>
  </si>
  <si>
    <t>servicii montat parchet - parchetar</t>
  </si>
  <si>
    <t>63.07</t>
  </si>
  <si>
    <t>43.1</t>
  </si>
  <si>
    <t>52.53</t>
  </si>
  <si>
    <t>44.</t>
  </si>
  <si>
    <t>servicii supraveghere instalații apă potabilă</t>
  </si>
  <si>
    <t>87.15</t>
  </si>
  <si>
    <t>45.</t>
  </si>
  <si>
    <t>servicii interpretariat (mimico-gestual)</t>
  </si>
  <si>
    <t>57.14</t>
  </si>
  <si>
    <t>46.</t>
  </si>
  <si>
    <t>servicii laborant operator centrale termice</t>
  </si>
  <si>
    <t>47.</t>
  </si>
  <si>
    <t>servicii prestate de sudor</t>
  </si>
  <si>
    <t>64.62</t>
  </si>
  <si>
    <t>47.1</t>
  </si>
  <si>
    <t>54.74</t>
  </si>
  <si>
    <t>48.</t>
  </si>
  <si>
    <t>servicii montator covor PVC</t>
  </si>
  <si>
    <t>61.41</t>
  </si>
  <si>
    <t>48.1</t>
  </si>
  <si>
    <t>52.02</t>
  </si>
  <si>
    <t>49.</t>
  </si>
  <si>
    <t>servicii montator tâmplărie PVC și ALUMINIU</t>
  </si>
  <si>
    <t>62.13</t>
  </si>
  <si>
    <t>49.1</t>
  </si>
  <si>
    <t>52.62</t>
  </si>
  <si>
    <t>50.</t>
  </si>
  <si>
    <t>servicii vopsitorie - vopsitor</t>
  </si>
  <si>
    <t>60.70</t>
  </si>
  <si>
    <t>50.1</t>
  </si>
  <si>
    <t>51.41</t>
  </si>
  <si>
    <t>51.</t>
  </si>
  <si>
    <t>servicii prestate de laborant</t>
  </si>
  <si>
    <t>63.73</t>
  </si>
  <si>
    <t>52.</t>
  </si>
  <si>
    <t>servicii transport rutier cu autocar- 26 - 32 locuri</t>
  </si>
  <si>
    <t>6.58</t>
  </si>
  <si>
    <t>53.</t>
  </si>
  <si>
    <t>servicii prestate cu ciocan rotopercutor</t>
  </si>
  <si>
    <t>52.80</t>
  </si>
  <si>
    <t>53.1</t>
  </si>
  <si>
    <t>44.76</t>
  </si>
  <si>
    <t>54.</t>
  </si>
  <si>
    <t>servicii instalații termice</t>
  </si>
  <si>
    <t>54.1</t>
  </si>
  <si>
    <t>55.</t>
  </si>
  <si>
    <t>servicii prestate cu buldoexcavator</t>
  </si>
  <si>
    <t>304.26</t>
  </si>
  <si>
    <t>55.1</t>
  </si>
  <si>
    <t>261.17</t>
  </si>
  <si>
    <t>56.</t>
  </si>
  <si>
    <t>servicii prestate cu motocompresor cu generator</t>
  </si>
  <si>
    <t>124.79</t>
  </si>
  <si>
    <t>56.1</t>
  </si>
  <si>
    <t>106.75</t>
  </si>
  <si>
    <t>57.</t>
  </si>
  <si>
    <t>servicii prestate cu mașină de tăiat asfalt</t>
  </si>
  <si>
    <t>73.48</t>
  </si>
  <si>
    <t>57.1</t>
  </si>
  <si>
    <t>62.60</t>
  </si>
  <si>
    <t>58.</t>
  </si>
  <si>
    <t>servicii prestate cu masină de finisat</t>
  </si>
  <si>
    <t>65.29</t>
  </si>
  <si>
    <t>58.1</t>
  </si>
  <si>
    <t>59.</t>
  </si>
  <si>
    <t>servicii prestate cu generator</t>
  </si>
  <si>
    <t>86.79</t>
  </si>
  <si>
    <t>59.1</t>
  </si>
  <si>
    <t>74.09</t>
  </si>
  <si>
    <t>60.</t>
  </si>
  <si>
    <t>servicii prestate cu muncitor necalificat</t>
  </si>
  <si>
    <t>47.13</t>
  </si>
  <si>
    <t>60.1</t>
  </si>
  <si>
    <t>39.92</t>
  </si>
  <si>
    <t>61.</t>
  </si>
  <si>
    <t>servicii prestate cu fierar betonist</t>
  </si>
  <si>
    <t>58.72</t>
  </si>
  <si>
    <t>61.1</t>
  </si>
  <si>
    <t>49.75</t>
  </si>
  <si>
    <t>62.</t>
  </si>
  <si>
    <t>servicii montaj construcții metalice - tinichigiu șantier</t>
  </si>
  <si>
    <t>59.06</t>
  </si>
  <si>
    <t>62.1</t>
  </si>
  <si>
    <t>50.05</t>
  </si>
  <si>
    <t>63.</t>
  </si>
  <si>
    <t>servicii agricole manuale</t>
  </si>
  <si>
    <t>cf.anexa</t>
  </si>
  <si>
    <t>Nota:</t>
  </si>
  <si>
    <t xml:space="preserve">Tarifele nu contin 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</si>
</sst>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name val="Arial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2" fontId="0" fillId="0" borderId="0" xfId="0" applyNumberFormat="1"/>
    <xf numFmtId="10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9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/>
    <xf numFmtId="0" fontId="6" fillId="0" borderId="2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0" xfId="0" applyFont="1"/>
    <xf numFmtId="0" fontId="8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right"/>
    </xf>
    <xf numFmtId="2" fontId="8" fillId="0" borderId="9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0" xfId="0" applyFont="1" applyBorder="1"/>
    <xf numFmtId="0" fontId="0" fillId="0" borderId="10" xfId="0" applyBorder="1"/>
    <xf numFmtId="0" fontId="16" fillId="0" borderId="0" xfId="0" applyFont="1"/>
    <xf numFmtId="164" fontId="0" fillId="0" borderId="0" xfId="0" applyNumberFormat="1"/>
    <xf numFmtId="49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7" fillId="0" borderId="11" xfId="0" quotePrefix="1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0" fontId="1" fillId="0" borderId="2" xfId="0" applyFont="1" applyBorder="1"/>
    <xf numFmtId="0" fontId="1" fillId="0" borderId="15" xfId="0" applyFont="1" applyBorder="1"/>
    <xf numFmtId="0" fontId="0" fillId="0" borderId="14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5" xfId="0" applyBorder="1"/>
    <xf numFmtId="49" fontId="0" fillId="0" borderId="16" xfId="0" applyNumberFormat="1" applyBorder="1" applyAlignment="1">
      <alignment horizontal="center"/>
    </xf>
    <xf numFmtId="2" fontId="9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49" fontId="9" fillId="0" borderId="17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49" fontId="7" fillId="0" borderId="11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17" fillId="0" borderId="0" xfId="0" applyNumberFormat="1" applyFont="1"/>
    <xf numFmtId="0" fontId="17" fillId="0" borderId="0" xfId="0" applyFont="1"/>
    <xf numFmtId="0" fontId="3" fillId="0" borderId="0" xfId="0" applyFont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0" xfId="0" applyFont="1" applyBorder="1"/>
    <xf numFmtId="49" fontId="0" fillId="0" borderId="20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8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49" fontId="0" fillId="0" borderId="24" xfId="0" applyNumberFormat="1" applyBorder="1" applyAlignment="1">
      <alignment horizontal="center"/>
    </xf>
    <xf numFmtId="0" fontId="8" fillId="0" borderId="26" xfId="0" applyFont="1" applyBorder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2" fontId="8" fillId="0" borderId="27" xfId="0" applyNumberFormat="1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0" fontId="1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28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29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9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29" xfId="0" applyFont="1" applyBorder="1" applyAlignment="1"/>
    <xf numFmtId="0" fontId="9" fillId="0" borderId="30" xfId="0" applyFont="1" applyBorder="1" applyAlignment="1"/>
    <xf numFmtId="0" fontId="9" fillId="0" borderId="31" xfId="0" applyFont="1" applyBorder="1" applyAlignment="1"/>
    <xf numFmtId="0" fontId="0" fillId="0" borderId="30" xfId="0" applyBorder="1" applyAlignment="1"/>
    <xf numFmtId="0" fontId="0" fillId="0" borderId="3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8091-97FB-4904-A71C-98429C67E828}">
  <dimension ref="A1:L406"/>
  <sheetViews>
    <sheetView zoomScale="115" zoomScaleNormal="115" workbookViewId="0">
      <selection activeCell="B29" sqref="A1:J29"/>
    </sheetView>
  </sheetViews>
  <sheetFormatPr defaultRowHeight="12.75"/>
  <cols>
    <col min="1" max="1" width="3.42578125" customWidth="1"/>
    <col min="2" max="2" width="31.140625" customWidth="1"/>
    <col min="3" max="3" width="10" customWidth="1"/>
    <col min="4" max="4" width="7.42578125" customWidth="1"/>
    <col min="5" max="5" width="18.42578125" customWidth="1"/>
    <col min="6" max="6" width="9.28515625" customWidth="1"/>
    <col min="7" max="7" width="9.85546875" customWidth="1"/>
    <col min="8" max="8" width="11" customWidth="1"/>
    <col min="9" max="9" width="13" customWidth="1"/>
    <col min="10" max="10" width="14.42578125" customWidth="1"/>
  </cols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4"/>
      <c r="L5" s="14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2:12">
      <c r="K17" s="15"/>
      <c r="L17" s="15"/>
    </row>
    <row r="18" spans="2:12">
      <c r="K18" s="15"/>
      <c r="L18" s="15"/>
    </row>
    <row r="19" spans="2:12">
      <c r="K19" s="15"/>
      <c r="L19" s="15"/>
    </row>
    <row r="20" spans="2:12">
      <c r="K20" s="18"/>
      <c r="L20" s="18"/>
    </row>
    <row r="21" spans="2:12">
      <c r="K21" s="18"/>
      <c r="L21" s="18"/>
    </row>
    <row r="22" spans="2:12">
      <c r="K22" s="18"/>
      <c r="L22" s="18"/>
    </row>
    <row r="23" spans="2:12">
      <c r="K23" s="18"/>
      <c r="L23" s="18"/>
    </row>
    <row r="24" spans="2:12">
      <c r="K24" s="18"/>
      <c r="L24" s="18"/>
    </row>
    <row r="25" spans="2:12">
      <c r="K25" s="18"/>
      <c r="L25" s="18"/>
    </row>
    <row r="26" spans="2:12">
      <c r="K26" s="15"/>
      <c r="L26" s="15"/>
    </row>
    <row r="27" spans="2:12">
      <c r="K27" s="15"/>
      <c r="L27" s="15"/>
    </row>
    <row r="30" spans="2:12">
      <c r="B30" s="9"/>
    </row>
    <row r="52" spans="1:7">
      <c r="A52" s="3"/>
      <c r="C52" s="2"/>
      <c r="E52" s="1"/>
    </row>
    <row r="53" spans="1:7">
      <c r="A53" s="3"/>
      <c r="C53" s="2"/>
      <c r="E53" s="1"/>
    </row>
    <row r="54" spans="1:7">
      <c r="A54" s="3"/>
      <c r="C54" s="2"/>
      <c r="E54" s="1"/>
    </row>
    <row r="55" spans="1:7">
      <c r="A55" s="3"/>
      <c r="C55" s="2"/>
      <c r="E55" s="1"/>
    </row>
    <row r="56" spans="1:7">
      <c r="A56" s="3"/>
      <c r="C56" s="2"/>
      <c r="E56" s="1"/>
    </row>
    <row r="57" spans="1:7">
      <c r="A57" s="3"/>
      <c r="C57" s="2"/>
    </row>
    <row r="58" spans="1:7">
      <c r="A58" s="3"/>
      <c r="C58" s="2"/>
    </row>
    <row r="59" spans="1:7">
      <c r="A59" s="3"/>
    </row>
    <row r="60" spans="1:7">
      <c r="A60" s="5"/>
      <c r="B60" s="3"/>
      <c r="E60" s="4"/>
      <c r="F60" s="3"/>
      <c r="G60" s="3"/>
    </row>
    <row r="61" spans="1:7">
      <c r="A61" s="3"/>
    </row>
    <row r="62" spans="1:7">
      <c r="A62" s="3"/>
      <c r="C62" s="6"/>
      <c r="E62" s="1"/>
    </row>
    <row r="63" spans="1:7">
      <c r="A63" s="3"/>
      <c r="C63" s="6"/>
      <c r="E63" s="1"/>
    </row>
    <row r="64" spans="1:7">
      <c r="A64" s="3"/>
    </row>
    <row r="65" spans="1:7">
      <c r="A65" s="5"/>
      <c r="B65" s="3"/>
      <c r="E65" s="4"/>
    </row>
    <row r="66" spans="1:7">
      <c r="A66" s="5"/>
      <c r="B66" s="3"/>
      <c r="E66" s="4"/>
    </row>
    <row r="67" spans="1:7">
      <c r="A67" s="5"/>
      <c r="B67" s="3"/>
      <c r="E67" s="4"/>
    </row>
    <row r="68" spans="1:7">
      <c r="A68" s="3"/>
    </row>
    <row r="69" spans="1:7">
      <c r="A69" s="5"/>
      <c r="B69" s="3"/>
      <c r="C69" s="6"/>
      <c r="E69" s="4"/>
    </row>
    <row r="70" spans="1:7">
      <c r="A70" s="3"/>
    </row>
    <row r="71" spans="1:7">
      <c r="A71" s="5"/>
      <c r="B71" s="3"/>
      <c r="E71" s="4"/>
    </row>
    <row r="72" spans="1:7">
      <c r="A72" s="3"/>
    </row>
    <row r="73" spans="1:7">
      <c r="A73" s="3"/>
    </row>
    <row r="74" spans="1:7">
      <c r="B74" s="3"/>
      <c r="C74" s="3"/>
      <c r="D74" s="3"/>
      <c r="E74" s="3"/>
      <c r="F74" s="7"/>
      <c r="G74" s="8"/>
    </row>
    <row r="76" spans="1:7">
      <c r="B76" s="3"/>
    </row>
    <row r="93" spans="2:8">
      <c r="B93" s="3"/>
      <c r="H93" s="3"/>
    </row>
    <row r="94" spans="2:8">
      <c r="B94" s="3"/>
    </row>
    <row r="97" spans="1:5">
      <c r="A97" s="3"/>
      <c r="B97" s="3"/>
      <c r="E97" s="3"/>
    </row>
    <row r="98" spans="1:5">
      <c r="A98" s="3"/>
    </row>
    <row r="99" spans="1:5">
      <c r="A99" s="3"/>
    </row>
    <row r="100" spans="1:5">
      <c r="A100" s="3"/>
    </row>
    <row r="101" spans="1:5">
      <c r="A101" s="3"/>
    </row>
    <row r="102" spans="1:5">
      <c r="A102" s="3"/>
    </row>
    <row r="103" spans="1:5">
      <c r="A103" s="3"/>
      <c r="B103" s="3"/>
      <c r="C103" s="3"/>
      <c r="D103" s="3"/>
      <c r="E103" s="4"/>
    </row>
    <row r="104" spans="1:5">
      <c r="A104" s="3"/>
    </row>
    <row r="105" spans="1:5">
      <c r="A105" s="3"/>
      <c r="C105" s="2"/>
      <c r="E105" s="1"/>
    </row>
    <row r="106" spans="1:5">
      <c r="A106" s="3"/>
      <c r="C106" s="2"/>
    </row>
    <row r="107" spans="1:5">
      <c r="A107" s="3"/>
      <c r="C107" s="2"/>
      <c r="E107" s="1"/>
    </row>
    <row r="108" spans="1:5">
      <c r="A108" s="3"/>
      <c r="C108" s="2"/>
      <c r="E108" s="1"/>
    </row>
    <row r="109" spans="1:5">
      <c r="A109" s="3"/>
      <c r="C109" s="2"/>
      <c r="E109" s="1"/>
    </row>
    <row r="110" spans="1:5">
      <c r="A110" s="3"/>
      <c r="C110" s="2"/>
      <c r="E110" s="1"/>
    </row>
    <row r="111" spans="1:5">
      <c r="A111" s="3"/>
      <c r="C111" s="2"/>
      <c r="E111" s="1"/>
    </row>
    <row r="112" spans="1:5">
      <c r="A112" s="3"/>
      <c r="C112" s="2"/>
    </row>
    <row r="113" spans="1:7">
      <c r="A113" s="3"/>
      <c r="C113" s="2"/>
    </row>
    <row r="114" spans="1:7">
      <c r="A114" s="3"/>
    </row>
    <row r="115" spans="1:7">
      <c r="A115" s="5"/>
      <c r="B115" s="3"/>
      <c r="E115" s="4"/>
      <c r="F115" s="3"/>
      <c r="G115" s="3"/>
    </row>
    <row r="116" spans="1:7">
      <c r="A116" s="3"/>
    </row>
    <row r="117" spans="1:7">
      <c r="A117" s="3"/>
      <c r="C117" s="6"/>
      <c r="E117" s="1"/>
    </row>
    <row r="118" spans="1:7">
      <c r="A118" s="3"/>
      <c r="C118" s="6"/>
      <c r="E118" s="1"/>
    </row>
    <row r="119" spans="1:7">
      <c r="A119" s="3"/>
    </row>
    <row r="120" spans="1:7">
      <c r="A120" s="5"/>
      <c r="B120" s="3"/>
      <c r="E120" s="4"/>
    </row>
    <row r="121" spans="1:7">
      <c r="A121" s="5"/>
      <c r="B121" s="3"/>
      <c r="E121" s="4"/>
    </row>
    <row r="122" spans="1:7">
      <c r="A122" s="5"/>
      <c r="B122" s="3"/>
      <c r="E122" s="4"/>
    </row>
    <row r="123" spans="1:7">
      <c r="A123" s="3"/>
    </row>
    <row r="124" spans="1:7">
      <c r="A124" s="5"/>
      <c r="B124" s="3"/>
      <c r="C124" s="6"/>
      <c r="E124" s="4"/>
    </row>
    <row r="125" spans="1:7">
      <c r="A125" s="3"/>
    </row>
    <row r="126" spans="1:7">
      <c r="A126" s="5"/>
      <c r="B126" s="3"/>
      <c r="E126" s="4"/>
    </row>
    <row r="127" spans="1:7">
      <c r="A127" s="3"/>
    </row>
    <row r="128" spans="1:7">
      <c r="A128" s="3"/>
    </row>
    <row r="129" spans="2:7">
      <c r="B129" s="3"/>
      <c r="C129" s="3"/>
      <c r="D129" s="3"/>
      <c r="E129" s="3"/>
      <c r="F129" s="7"/>
      <c r="G129" s="8"/>
    </row>
    <row r="131" spans="2:7">
      <c r="B131" s="3"/>
    </row>
    <row r="148" spans="1:8">
      <c r="B148" s="3"/>
      <c r="H148" s="3"/>
    </row>
    <row r="149" spans="1:8">
      <c r="B149" s="9"/>
    </row>
    <row r="152" spans="1:8">
      <c r="A152" s="3"/>
      <c r="B152" s="3"/>
      <c r="E152" s="3"/>
    </row>
    <row r="153" spans="1:8">
      <c r="A153" s="3"/>
    </row>
    <row r="154" spans="1:8">
      <c r="A154" s="3"/>
    </row>
    <row r="155" spans="1:8">
      <c r="A155" s="3"/>
    </row>
    <row r="156" spans="1:8">
      <c r="A156" s="3"/>
    </row>
    <row r="157" spans="1:8">
      <c r="A157" s="3"/>
    </row>
    <row r="158" spans="1:8">
      <c r="A158" s="3"/>
      <c r="B158" s="3"/>
      <c r="C158" s="3"/>
      <c r="D158" s="3"/>
      <c r="E158" s="4"/>
    </row>
    <row r="159" spans="1:8">
      <c r="A159" s="3"/>
    </row>
    <row r="160" spans="1:8">
      <c r="A160" s="3"/>
      <c r="C160" s="2"/>
      <c r="E160" s="1"/>
    </row>
    <row r="161" spans="1:7">
      <c r="A161" s="3"/>
      <c r="C161" s="2"/>
      <c r="E161" s="1"/>
    </row>
    <row r="162" spans="1:7">
      <c r="A162" s="3"/>
      <c r="C162" s="2"/>
      <c r="E162" s="1"/>
    </row>
    <row r="163" spans="1:7">
      <c r="A163" s="3"/>
      <c r="C163" s="2"/>
      <c r="E163" s="1"/>
    </row>
    <row r="164" spans="1:7">
      <c r="A164" s="3"/>
      <c r="C164" s="2"/>
      <c r="E164" s="1"/>
    </row>
    <row r="165" spans="1:7">
      <c r="A165" s="3"/>
      <c r="C165" s="2"/>
      <c r="E165" s="1"/>
    </row>
    <row r="166" spans="1:7">
      <c r="A166" s="3"/>
      <c r="C166" s="2"/>
      <c r="E166" s="1"/>
    </row>
    <row r="167" spans="1:7">
      <c r="A167" s="3"/>
      <c r="C167" s="2"/>
    </row>
    <row r="168" spans="1:7">
      <c r="A168" s="3"/>
      <c r="C168" s="2"/>
    </row>
    <row r="169" spans="1:7">
      <c r="A169" s="3"/>
    </row>
    <row r="170" spans="1:7">
      <c r="A170" s="5"/>
      <c r="B170" s="3"/>
      <c r="E170" s="4"/>
      <c r="F170" s="3"/>
      <c r="G170" s="3"/>
    </row>
    <row r="171" spans="1:7">
      <c r="A171" s="3"/>
    </row>
    <row r="172" spans="1:7">
      <c r="A172" s="3"/>
      <c r="C172" s="6"/>
      <c r="E172" s="1"/>
    </row>
    <row r="173" spans="1:7">
      <c r="A173" s="3"/>
      <c r="C173" s="6"/>
      <c r="E173" s="1"/>
    </row>
    <row r="174" spans="1:7">
      <c r="A174" s="3"/>
    </row>
    <row r="175" spans="1:7">
      <c r="A175" s="5"/>
      <c r="B175" s="3"/>
      <c r="E175" s="4"/>
    </row>
    <row r="176" spans="1:7">
      <c r="A176" s="5"/>
      <c r="B176" s="3"/>
      <c r="E176" s="4"/>
    </row>
    <row r="177" spans="1:7">
      <c r="A177" s="5"/>
      <c r="B177" s="3"/>
      <c r="E177" s="4"/>
    </row>
    <row r="178" spans="1:7">
      <c r="A178" s="3"/>
    </row>
    <row r="179" spans="1:7">
      <c r="A179" s="5"/>
      <c r="B179" s="3"/>
      <c r="C179" s="6"/>
      <c r="E179" s="4"/>
    </row>
    <row r="180" spans="1:7">
      <c r="A180" s="3"/>
    </row>
    <row r="181" spans="1:7">
      <c r="A181" s="5"/>
      <c r="B181" s="3"/>
      <c r="E181" s="4"/>
    </row>
    <row r="182" spans="1:7">
      <c r="A182" s="3"/>
    </row>
    <row r="183" spans="1:7">
      <c r="A183" s="3"/>
    </row>
    <row r="184" spans="1:7">
      <c r="B184" s="3"/>
      <c r="C184" s="3"/>
      <c r="D184" s="3"/>
      <c r="E184" s="3"/>
      <c r="F184" s="7"/>
      <c r="G184" s="8"/>
    </row>
    <row r="186" spans="1:7">
      <c r="B186" s="3"/>
    </row>
    <row r="203" spans="1:8">
      <c r="B203" s="3"/>
      <c r="H203" s="3"/>
    </row>
    <row r="204" spans="1:8">
      <c r="B204" s="3"/>
    </row>
    <row r="207" spans="1:8">
      <c r="A207" s="3"/>
      <c r="B207" s="3"/>
      <c r="E207" s="3"/>
    </row>
    <row r="208" spans="1:8">
      <c r="A208" s="3"/>
    </row>
    <row r="209" spans="1:5">
      <c r="A209" s="3"/>
    </row>
    <row r="210" spans="1:5">
      <c r="A210" s="3"/>
    </row>
    <row r="211" spans="1:5">
      <c r="A211" s="3"/>
    </row>
    <row r="212" spans="1:5">
      <c r="A212" s="3"/>
    </row>
    <row r="213" spans="1:5">
      <c r="A213" s="3"/>
      <c r="B213" s="3"/>
      <c r="C213" s="3"/>
      <c r="D213" s="3"/>
      <c r="E213" s="4"/>
    </row>
    <row r="214" spans="1:5">
      <c r="A214" s="3"/>
    </row>
    <row r="215" spans="1:5">
      <c r="A215" s="3"/>
      <c r="C215" s="2"/>
      <c r="E215" s="1"/>
    </row>
    <row r="216" spans="1:5">
      <c r="A216" s="3"/>
      <c r="C216" s="2"/>
      <c r="E216" s="1"/>
    </row>
    <row r="217" spans="1:5">
      <c r="A217" s="3"/>
      <c r="C217" s="2"/>
      <c r="E217" s="1"/>
    </row>
    <row r="218" spans="1:5">
      <c r="A218" s="3"/>
      <c r="C218" s="2"/>
      <c r="E218" s="1"/>
    </row>
    <row r="219" spans="1:5">
      <c r="A219" s="3"/>
      <c r="C219" s="2"/>
      <c r="E219" s="1"/>
    </row>
    <row r="220" spans="1:5">
      <c r="A220" s="3"/>
      <c r="C220" s="2"/>
      <c r="E220" s="1"/>
    </row>
    <row r="221" spans="1:5">
      <c r="A221" s="3"/>
      <c r="C221" s="2"/>
      <c r="E221" s="1"/>
    </row>
    <row r="222" spans="1:5">
      <c r="A222" s="3"/>
      <c r="C222" s="2"/>
    </row>
    <row r="223" spans="1:5">
      <c r="A223" s="3"/>
      <c r="C223" s="2"/>
    </row>
    <row r="224" spans="1:5">
      <c r="A224" s="3"/>
    </row>
    <row r="225" spans="1:7">
      <c r="A225" s="5"/>
      <c r="B225" s="3"/>
      <c r="E225" s="4"/>
      <c r="F225" s="3"/>
      <c r="G225" s="3"/>
    </row>
    <row r="226" spans="1:7">
      <c r="A226" s="3"/>
    </row>
    <row r="227" spans="1:7">
      <c r="A227" s="3"/>
      <c r="C227" s="6"/>
      <c r="E227" s="1"/>
    </row>
    <row r="228" spans="1:7">
      <c r="A228" s="3"/>
      <c r="C228" s="6"/>
      <c r="E228" s="1"/>
    </row>
    <row r="229" spans="1:7">
      <c r="A229" s="3"/>
    </row>
    <row r="230" spans="1:7">
      <c r="A230" s="5"/>
      <c r="B230" s="3"/>
      <c r="E230" s="4"/>
    </row>
    <row r="231" spans="1:7">
      <c r="A231" s="5"/>
      <c r="B231" s="3"/>
      <c r="E231" s="4"/>
    </row>
    <row r="232" spans="1:7">
      <c r="A232" s="5"/>
      <c r="B232" s="3"/>
      <c r="E232" s="4"/>
    </row>
    <row r="233" spans="1:7">
      <c r="A233" s="3"/>
    </row>
    <row r="234" spans="1:7">
      <c r="A234" s="5"/>
      <c r="B234" s="3"/>
      <c r="C234" s="6"/>
      <c r="E234" s="4"/>
    </row>
    <row r="235" spans="1:7">
      <c r="A235" s="3"/>
    </row>
    <row r="236" spans="1:7">
      <c r="A236" s="5"/>
      <c r="B236" s="3"/>
      <c r="E236" s="4"/>
    </row>
    <row r="237" spans="1:7">
      <c r="A237" s="3"/>
    </row>
    <row r="238" spans="1:7">
      <c r="A238" s="3"/>
    </row>
    <row r="239" spans="1:7">
      <c r="B239" s="3"/>
      <c r="C239" s="3"/>
      <c r="D239" s="3"/>
      <c r="E239" s="3"/>
      <c r="F239" s="7"/>
      <c r="G239" s="8"/>
    </row>
    <row r="241" spans="2:2">
      <c r="B241" s="3"/>
    </row>
    <row r="258" spans="1:8">
      <c r="B258" s="3"/>
      <c r="H258" s="3"/>
    </row>
    <row r="259" spans="1:8">
      <c r="B259" s="10"/>
    </row>
    <row r="262" spans="1:8">
      <c r="A262" s="3"/>
      <c r="B262" s="3"/>
      <c r="E262" s="3"/>
    </row>
    <row r="263" spans="1:8">
      <c r="A263" s="3"/>
    </row>
    <row r="264" spans="1:8">
      <c r="A264" s="3"/>
    </row>
    <row r="265" spans="1:8">
      <c r="A265" s="3"/>
    </row>
    <row r="266" spans="1:8">
      <c r="A266" s="3"/>
    </row>
    <row r="267" spans="1:8">
      <c r="A267" s="3"/>
    </row>
    <row r="268" spans="1:8">
      <c r="A268" s="3"/>
      <c r="B268" s="3"/>
      <c r="C268" s="3"/>
      <c r="D268" s="3"/>
      <c r="E268" s="4"/>
    </row>
    <row r="269" spans="1:8">
      <c r="A269" s="3"/>
    </row>
    <row r="270" spans="1:8">
      <c r="A270" s="3"/>
      <c r="C270" s="2"/>
      <c r="E270" s="1"/>
    </row>
    <row r="271" spans="1:8">
      <c r="A271" s="3"/>
      <c r="C271" s="2"/>
      <c r="E271" s="1"/>
    </row>
    <row r="272" spans="1:8">
      <c r="A272" s="3"/>
      <c r="C272" s="2"/>
      <c r="E272" s="1"/>
    </row>
    <row r="273" spans="1:7">
      <c r="A273" s="3"/>
      <c r="C273" s="2"/>
      <c r="E273" s="1"/>
    </row>
    <row r="274" spans="1:7">
      <c r="A274" s="3"/>
      <c r="C274" s="2"/>
      <c r="E274" s="1"/>
    </row>
    <row r="275" spans="1:7">
      <c r="A275" s="3"/>
      <c r="C275" s="2"/>
      <c r="E275" s="1"/>
    </row>
    <row r="276" spans="1:7">
      <c r="A276" s="3"/>
      <c r="C276" s="2"/>
      <c r="E276" s="1"/>
    </row>
    <row r="277" spans="1:7">
      <c r="A277" s="3"/>
      <c r="C277" s="2"/>
    </row>
    <row r="278" spans="1:7">
      <c r="A278" s="3"/>
      <c r="C278" s="2"/>
    </row>
    <row r="279" spans="1:7">
      <c r="A279" s="3"/>
    </row>
    <row r="280" spans="1:7">
      <c r="A280" s="5"/>
      <c r="B280" s="3"/>
      <c r="E280" s="4"/>
      <c r="F280" s="3"/>
      <c r="G280" s="3"/>
    </row>
    <row r="281" spans="1:7">
      <c r="A281" s="3"/>
    </row>
    <row r="282" spans="1:7">
      <c r="A282" s="3"/>
      <c r="C282" s="6"/>
      <c r="E282" s="1"/>
    </row>
    <row r="283" spans="1:7">
      <c r="A283" s="3"/>
      <c r="C283" s="6"/>
      <c r="E283" s="1"/>
    </row>
    <row r="284" spans="1:7">
      <c r="A284" s="3"/>
    </row>
    <row r="285" spans="1:7">
      <c r="A285" s="5"/>
      <c r="B285" s="3"/>
      <c r="E285" s="4"/>
    </row>
    <row r="286" spans="1:7">
      <c r="A286" s="5"/>
      <c r="B286" s="3"/>
      <c r="E286" s="4"/>
    </row>
    <row r="287" spans="1:7">
      <c r="A287" s="5"/>
      <c r="B287" s="3"/>
      <c r="E287" s="4"/>
    </row>
    <row r="288" spans="1:7">
      <c r="A288" s="3"/>
    </row>
    <row r="289" spans="1:7">
      <c r="A289" s="5"/>
      <c r="B289" s="3"/>
      <c r="C289" s="6"/>
      <c r="E289" s="4"/>
    </row>
    <row r="290" spans="1:7">
      <c r="A290" s="3"/>
    </row>
    <row r="291" spans="1:7">
      <c r="A291" s="5"/>
      <c r="B291" s="3"/>
      <c r="E291" s="4"/>
    </row>
    <row r="292" spans="1:7">
      <c r="A292" s="3"/>
    </row>
    <row r="293" spans="1:7">
      <c r="A293" s="3"/>
    </row>
    <row r="294" spans="1:7">
      <c r="B294" s="3"/>
      <c r="C294" s="3"/>
      <c r="D294" s="3"/>
      <c r="E294" s="3"/>
      <c r="F294" s="7"/>
      <c r="G294" s="8"/>
    </row>
    <row r="296" spans="1:7">
      <c r="B296" s="3"/>
    </row>
    <row r="313" spans="1:8">
      <c r="B313" s="3"/>
      <c r="H313" s="3"/>
    </row>
    <row r="314" spans="1:8">
      <c r="B314" s="10"/>
    </row>
    <row r="317" spans="1:8">
      <c r="A317" s="3"/>
      <c r="B317" s="3"/>
      <c r="E317" s="3"/>
    </row>
    <row r="318" spans="1:8">
      <c r="A318" s="3"/>
    </row>
    <row r="319" spans="1:8">
      <c r="A319" s="3"/>
    </row>
    <row r="320" spans="1:8">
      <c r="A320" s="3"/>
    </row>
    <row r="321" spans="1:7">
      <c r="A321" s="3"/>
    </row>
    <row r="322" spans="1:7">
      <c r="A322" s="3"/>
    </row>
    <row r="323" spans="1:7">
      <c r="A323" s="3"/>
      <c r="B323" s="3"/>
      <c r="C323" s="3"/>
      <c r="D323" s="3"/>
      <c r="E323" s="4"/>
    </row>
    <row r="324" spans="1:7">
      <c r="A324" s="3"/>
    </row>
    <row r="325" spans="1:7">
      <c r="A325" s="3"/>
      <c r="C325" s="2"/>
      <c r="E325" s="1"/>
    </row>
    <row r="326" spans="1:7">
      <c r="A326" s="3"/>
      <c r="C326" s="2"/>
      <c r="E326" s="1"/>
    </row>
    <row r="327" spans="1:7">
      <c r="A327" s="3"/>
      <c r="C327" s="2"/>
      <c r="E327" s="1"/>
    </row>
    <row r="328" spans="1:7">
      <c r="A328" s="3"/>
      <c r="C328" s="2"/>
      <c r="E328" s="1"/>
    </row>
    <row r="329" spans="1:7">
      <c r="A329" s="3"/>
      <c r="C329" s="2"/>
      <c r="E329" s="1"/>
    </row>
    <row r="330" spans="1:7">
      <c r="A330" s="3"/>
      <c r="C330" s="2"/>
      <c r="E330" s="1"/>
    </row>
    <row r="331" spans="1:7">
      <c r="A331" s="3"/>
      <c r="C331" s="2"/>
      <c r="E331" s="1"/>
    </row>
    <row r="332" spans="1:7">
      <c r="A332" s="3"/>
      <c r="C332" s="2"/>
    </row>
    <row r="333" spans="1:7">
      <c r="A333" s="3"/>
      <c r="C333" s="2"/>
    </row>
    <row r="334" spans="1:7">
      <c r="A334" s="3"/>
    </row>
    <row r="335" spans="1:7">
      <c r="A335" s="5"/>
      <c r="B335" s="3"/>
      <c r="E335" s="4"/>
      <c r="F335" s="3"/>
      <c r="G335" s="3"/>
    </row>
    <row r="336" spans="1:7">
      <c r="A336" s="3"/>
    </row>
    <row r="337" spans="1:7">
      <c r="A337" s="3"/>
      <c r="C337" s="6"/>
      <c r="E337" s="1"/>
    </row>
    <row r="338" spans="1:7">
      <c r="A338" s="3"/>
      <c r="C338" s="6"/>
      <c r="E338" s="1"/>
    </row>
    <row r="339" spans="1:7">
      <c r="A339" s="3"/>
    </row>
    <row r="340" spans="1:7">
      <c r="A340" s="5"/>
      <c r="B340" s="3"/>
      <c r="E340" s="4"/>
    </row>
    <row r="341" spans="1:7">
      <c r="A341" s="5"/>
      <c r="B341" s="3"/>
      <c r="E341" s="4"/>
    </row>
    <row r="342" spans="1:7">
      <c r="A342" s="5"/>
      <c r="B342" s="3"/>
      <c r="E342" s="4"/>
    </row>
    <row r="343" spans="1:7">
      <c r="A343" s="3"/>
    </row>
    <row r="344" spans="1:7">
      <c r="A344" s="5"/>
      <c r="B344" s="3"/>
      <c r="C344" s="6"/>
      <c r="E344" s="4"/>
    </row>
    <row r="345" spans="1:7">
      <c r="A345" s="3"/>
    </row>
    <row r="346" spans="1:7">
      <c r="A346" s="5"/>
      <c r="B346" s="3"/>
      <c r="E346" s="4"/>
    </row>
    <row r="347" spans="1:7">
      <c r="A347" s="3"/>
    </row>
    <row r="348" spans="1:7">
      <c r="A348" s="3"/>
    </row>
    <row r="349" spans="1:7">
      <c r="B349" s="3"/>
      <c r="C349" s="3"/>
      <c r="D349" s="3"/>
      <c r="E349" s="3"/>
      <c r="F349" s="7"/>
      <c r="G349" s="8"/>
    </row>
    <row r="351" spans="1:7">
      <c r="B351" s="3"/>
    </row>
    <row r="368" spans="2:8">
      <c r="B368" s="3"/>
      <c r="H368" s="3"/>
    </row>
    <row r="369" spans="1:5">
      <c r="B369" s="3"/>
    </row>
    <row r="372" spans="1:5">
      <c r="A372" s="3"/>
      <c r="B372" s="3"/>
      <c r="E372" s="3"/>
    </row>
    <row r="373" spans="1:5">
      <c r="A373" s="3"/>
    </row>
    <row r="374" spans="1:5">
      <c r="A374" s="3"/>
    </row>
    <row r="375" spans="1:5">
      <c r="A375" s="3"/>
    </row>
    <row r="376" spans="1:5">
      <c r="A376" s="3"/>
    </row>
    <row r="377" spans="1:5">
      <c r="A377" s="3"/>
    </row>
    <row r="378" spans="1:5">
      <c r="A378" s="3"/>
      <c r="B378" s="3"/>
      <c r="C378" s="3"/>
      <c r="D378" s="3"/>
      <c r="E378" s="4"/>
    </row>
    <row r="379" spans="1:5">
      <c r="A379" s="3"/>
    </row>
    <row r="380" spans="1:5">
      <c r="A380" s="3"/>
      <c r="C380" s="2"/>
      <c r="E380" s="1"/>
    </row>
    <row r="381" spans="1:5">
      <c r="A381" s="3"/>
      <c r="C381" s="2"/>
    </row>
    <row r="382" spans="1:5">
      <c r="A382" s="3"/>
      <c r="C382" s="2"/>
    </row>
    <row r="383" spans="1:5">
      <c r="A383" s="3"/>
      <c r="C383" s="2"/>
      <c r="E383" s="1"/>
    </row>
    <row r="384" spans="1:5">
      <c r="A384" s="3"/>
      <c r="C384" s="2"/>
      <c r="E384" s="1"/>
    </row>
    <row r="385" spans="1:7">
      <c r="A385" s="3"/>
      <c r="C385" s="2"/>
      <c r="E385" s="1"/>
    </row>
    <row r="386" spans="1:7">
      <c r="A386" s="3"/>
      <c r="C386" s="2"/>
      <c r="E386" s="1"/>
    </row>
    <row r="387" spans="1:7">
      <c r="A387" s="3"/>
      <c r="C387" s="2"/>
    </row>
    <row r="388" spans="1:7">
      <c r="A388" s="3"/>
      <c r="C388" s="2"/>
    </row>
    <row r="389" spans="1:7">
      <c r="A389" s="3"/>
    </row>
    <row r="390" spans="1:7">
      <c r="A390" s="5"/>
      <c r="B390" s="3"/>
      <c r="E390" s="4"/>
      <c r="F390" s="3"/>
      <c r="G390" s="3"/>
    </row>
    <row r="391" spans="1:7">
      <c r="A391" s="3"/>
    </row>
    <row r="392" spans="1:7">
      <c r="A392" s="3"/>
      <c r="C392" s="6"/>
      <c r="E392" s="1"/>
    </row>
    <row r="393" spans="1:7">
      <c r="A393" s="3"/>
      <c r="C393" s="6"/>
      <c r="E393" s="1"/>
    </row>
    <row r="394" spans="1:7">
      <c r="A394" s="3"/>
    </row>
    <row r="395" spans="1:7">
      <c r="A395" s="5"/>
      <c r="B395" s="3"/>
      <c r="E395" s="4"/>
    </row>
    <row r="396" spans="1:7">
      <c r="A396" s="5"/>
      <c r="B396" s="3"/>
      <c r="E396" s="4"/>
    </row>
    <row r="397" spans="1:7">
      <c r="A397" s="5"/>
      <c r="B397" s="3"/>
      <c r="E397" s="4"/>
    </row>
    <row r="398" spans="1:7">
      <c r="A398" s="3"/>
    </row>
    <row r="399" spans="1:7">
      <c r="A399" s="5"/>
      <c r="B399" s="3"/>
      <c r="C399" s="6"/>
      <c r="E399" s="4"/>
    </row>
    <row r="400" spans="1:7">
      <c r="A400" s="3"/>
    </row>
    <row r="401" spans="1:7">
      <c r="A401" s="5"/>
      <c r="B401" s="3"/>
      <c r="E401" s="4"/>
    </row>
    <row r="402" spans="1:7">
      <c r="A402" s="3"/>
    </row>
    <row r="403" spans="1:7">
      <c r="A403" s="3"/>
    </row>
    <row r="404" spans="1:7">
      <c r="B404" s="3"/>
      <c r="C404" s="3"/>
      <c r="D404" s="3"/>
      <c r="E404" s="3"/>
      <c r="F404" s="7"/>
      <c r="G404" s="8"/>
    </row>
    <row r="406" spans="1:7">
      <c r="B406" s="3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E74D-ADE2-473C-9846-51986A271455}">
  <dimension ref="B1"/>
  <sheetViews>
    <sheetView workbookViewId="0">
      <selection activeCell="B39" sqref="B39"/>
    </sheetView>
  </sheetViews>
  <sheetFormatPr defaultRowHeight="12.75"/>
  <cols>
    <col min="1" max="1" width="7" customWidth="1"/>
    <col min="2" max="2" width="41.42578125" customWidth="1"/>
    <col min="4" max="4" width="10.42578125" customWidth="1"/>
    <col min="5" max="5" width="11" customWidth="1"/>
    <col min="7" max="7" width="10.28515625" customWidth="1"/>
    <col min="8" max="8" width="12.28515625" customWidth="1"/>
    <col min="9" max="9" width="14" customWidth="1"/>
  </cols>
  <sheetData>
    <row r="1" spans="2:2">
      <c r="B1" s="9"/>
    </row>
  </sheetData>
  <phoneticPr fontId="5" type="noConversion"/>
  <pageMargins left="0.75" right="0.5" top="0.5" bottom="0.25" header="0.5" footer="0.2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AE53-2152-4AEC-9BEA-DE3381E86B27}">
  <sheetPr>
    <pageSetUpPr fitToPage="1"/>
  </sheetPr>
  <dimension ref="A2:S6642"/>
  <sheetViews>
    <sheetView zoomScaleNormal="100" zoomScaleSheetLayoutView="130" workbookViewId="0">
      <selection activeCell="N2796" sqref="N2796"/>
    </sheetView>
  </sheetViews>
  <sheetFormatPr defaultRowHeight="12.75"/>
  <cols>
    <col min="1" max="1" width="4.140625" style="22" customWidth="1"/>
    <col min="2" max="2" width="21.7109375" customWidth="1"/>
    <col min="3" max="3" width="18.5703125" customWidth="1"/>
    <col min="4" max="4" width="6.5703125" customWidth="1"/>
    <col min="5" max="5" width="12.7109375" customWidth="1"/>
    <col min="6" max="6" width="6.42578125" customWidth="1"/>
    <col min="7" max="7" width="13.42578125" customWidth="1"/>
    <col min="11" max="11" width="7.140625" customWidth="1"/>
    <col min="19" max="19" width="12.140625" customWidth="1"/>
  </cols>
  <sheetData>
    <row r="2" spans="1:7">
      <c r="B2" s="3" t="s">
        <v>0</v>
      </c>
      <c r="G2" s="39" t="s">
        <v>1</v>
      </c>
    </row>
    <row r="3" spans="1:7">
      <c r="G3" s="81" t="s">
        <v>2</v>
      </c>
    </row>
    <row r="4" spans="1:7">
      <c r="B4" s="3" t="s">
        <v>3</v>
      </c>
      <c r="G4" s="10"/>
    </row>
    <row r="5" spans="1:7">
      <c r="B5" s="102" t="s">
        <v>4</v>
      </c>
      <c r="C5" s="102"/>
      <c r="D5" s="102"/>
      <c r="E5" s="102"/>
      <c r="F5" s="102"/>
      <c r="G5" s="10"/>
    </row>
    <row r="6" spans="1:7">
      <c r="G6" s="10"/>
    </row>
    <row r="7" spans="1:7">
      <c r="G7" s="10"/>
    </row>
    <row r="8" spans="1:7">
      <c r="A8" s="5">
        <v>1</v>
      </c>
      <c r="B8" s="3" t="s">
        <v>5</v>
      </c>
      <c r="E8" s="3">
        <f>SUM(E9:E11)</f>
        <v>550</v>
      </c>
      <c r="F8" s="8" t="s">
        <v>6</v>
      </c>
    </row>
    <row r="9" spans="1:7">
      <c r="A9" s="5"/>
      <c r="B9" t="s">
        <v>7</v>
      </c>
      <c r="E9">
        <v>500</v>
      </c>
      <c r="F9" s="8"/>
    </row>
    <row r="10" spans="1:7">
      <c r="A10" s="5"/>
      <c r="B10" t="s">
        <v>8</v>
      </c>
      <c r="E10">
        <v>50</v>
      </c>
      <c r="F10" s="8"/>
    </row>
    <row r="11" spans="1:7">
      <c r="A11" s="5"/>
      <c r="B11" t="s">
        <v>9</v>
      </c>
      <c r="E11">
        <v>0</v>
      </c>
      <c r="F11" s="8"/>
    </row>
    <row r="12" spans="1:7">
      <c r="A12" s="5"/>
      <c r="F12" s="8"/>
    </row>
    <row r="13" spans="1:7">
      <c r="A13" s="5"/>
      <c r="F13" s="8"/>
    </row>
    <row r="14" spans="1:7">
      <c r="A14" s="5">
        <v>2</v>
      </c>
      <c r="B14" s="3" t="s">
        <v>10</v>
      </c>
      <c r="C14" s="3"/>
      <c r="D14" s="3"/>
      <c r="E14" s="4">
        <f>SUM(E15:E17)</f>
        <v>5685.1</v>
      </c>
      <c r="F14" s="8" t="s">
        <v>6</v>
      </c>
    </row>
    <row r="15" spans="1:7">
      <c r="A15" s="5"/>
      <c r="B15" t="s">
        <v>11</v>
      </c>
      <c r="E15">
        <v>5560</v>
      </c>
      <c r="F15" s="8"/>
    </row>
    <row r="16" spans="1:7">
      <c r="A16" s="5"/>
      <c r="B16" s="35" t="s">
        <v>12</v>
      </c>
      <c r="C16" s="2">
        <v>2.2499999999999999E-2</v>
      </c>
      <c r="E16" s="1">
        <f>E15*C16</f>
        <v>125.1</v>
      </c>
      <c r="F16" s="8"/>
    </row>
    <row r="17" spans="1:12">
      <c r="A17" s="5"/>
    </row>
    <row r="18" spans="1:12">
      <c r="A18" s="5" t="s">
        <v>13</v>
      </c>
      <c r="B18" s="3" t="s">
        <v>14</v>
      </c>
      <c r="E18" s="4">
        <f>E8+E14</f>
        <v>6235.1</v>
      </c>
      <c r="F18" s="8" t="s">
        <v>6</v>
      </c>
      <c r="G18" s="3"/>
    </row>
    <row r="19" spans="1:12">
      <c r="A19" s="5"/>
    </row>
    <row r="20" spans="1:12">
      <c r="A20" s="5"/>
      <c r="B20" t="s">
        <v>15</v>
      </c>
      <c r="C20" s="6">
        <v>0.1</v>
      </c>
      <c r="E20" s="1">
        <f>E18*C20</f>
        <v>623.5100000000001</v>
      </c>
    </row>
    <row r="21" spans="1:12">
      <c r="A21" s="5"/>
      <c r="C21" s="6"/>
      <c r="E21" s="1"/>
    </row>
    <row r="22" spans="1:12">
      <c r="A22" s="5"/>
    </row>
    <row r="23" spans="1:12">
      <c r="A23" s="5" t="s">
        <v>16</v>
      </c>
      <c r="B23" s="3" t="s">
        <v>17</v>
      </c>
      <c r="E23" s="4">
        <f>SUM(E20:E22)</f>
        <v>623.5100000000001</v>
      </c>
      <c r="F23" s="8" t="s">
        <v>6</v>
      </c>
    </row>
    <row r="24" spans="1:12">
      <c r="A24" s="5"/>
      <c r="B24" s="3"/>
      <c r="E24" s="4"/>
      <c r="F24" s="8"/>
    </row>
    <row r="25" spans="1:12">
      <c r="A25" s="5" t="s">
        <v>18</v>
      </c>
      <c r="B25" s="3" t="s">
        <v>19</v>
      </c>
      <c r="E25" s="4">
        <f>E18+E23</f>
        <v>6858.6100000000006</v>
      </c>
      <c r="F25" s="8" t="s">
        <v>6</v>
      </c>
    </row>
    <row r="26" spans="1:12">
      <c r="A26" s="5"/>
      <c r="F26" s="8"/>
    </row>
    <row r="27" spans="1:12">
      <c r="A27" s="5" t="s">
        <v>20</v>
      </c>
      <c r="B27" s="3" t="s">
        <v>21</v>
      </c>
      <c r="C27" s="6">
        <v>0.05</v>
      </c>
      <c r="E27" s="4">
        <f>E25*C27</f>
        <v>342.93050000000005</v>
      </c>
      <c r="F27" s="8" t="s">
        <v>6</v>
      </c>
    </row>
    <row r="28" spans="1:12">
      <c r="A28" s="5"/>
      <c r="F28" s="8"/>
    </row>
    <row r="29" spans="1:12">
      <c r="A29" s="5" t="s">
        <v>22</v>
      </c>
      <c r="B29" s="3" t="s">
        <v>23</v>
      </c>
      <c r="E29" s="4">
        <v>7201.54</v>
      </c>
      <c r="F29" s="8" t="s">
        <v>6</v>
      </c>
    </row>
    <row r="30" spans="1:12">
      <c r="A30" s="5"/>
    </row>
    <row r="31" spans="1:12">
      <c r="A31" s="5"/>
    </row>
    <row r="32" spans="1:12">
      <c r="B32" s="3" t="s">
        <v>24</v>
      </c>
      <c r="C32" s="4">
        <v>7201.54</v>
      </c>
      <c r="D32" s="102" t="s">
        <v>25</v>
      </c>
      <c r="E32" s="102"/>
      <c r="F32" s="4">
        <v>1.38</v>
      </c>
      <c r="G32" s="94" t="s">
        <v>26</v>
      </c>
      <c r="H32" s="1"/>
      <c r="I32" s="1"/>
      <c r="J32" s="1"/>
      <c r="K32" s="79"/>
      <c r="L32" s="80"/>
    </row>
    <row r="34" spans="2:7">
      <c r="B34" s="3" t="s">
        <v>27</v>
      </c>
    </row>
    <row r="36" spans="2:7">
      <c r="B36" s="101" t="s">
        <v>28</v>
      </c>
      <c r="C36" s="101"/>
      <c r="D36" s="101"/>
      <c r="E36" s="101"/>
      <c r="F36" s="101"/>
      <c r="G36" s="101"/>
    </row>
    <row r="37" spans="2:7">
      <c r="B37" s="101" t="s">
        <v>29</v>
      </c>
      <c r="C37" s="101"/>
      <c r="D37" s="101"/>
      <c r="E37" s="101"/>
      <c r="F37" s="101"/>
      <c r="G37" s="101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3" t="s">
        <v>0</v>
      </c>
      <c r="G62" s="3" t="s">
        <v>1</v>
      </c>
    </row>
    <row r="63" spans="2:7">
      <c r="G63" s="81" t="s">
        <v>30</v>
      </c>
    </row>
    <row r="64" spans="2:7">
      <c r="B64" s="3" t="s">
        <v>3</v>
      </c>
      <c r="G64" s="10"/>
    </row>
    <row r="65" spans="1:7">
      <c r="B65" s="102" t="s">
        <v>4</v>
      </c>
      <c r="C65" s="102"/>
      <c r="D65" s="102"/>
      <c r="E65" s="102"/>
      <c r="F65" s="102"/>
      <c r="G65" s="10"/>
    </row>
    <row r="66" spans="1:7">
      <c r="G66" s="10"/>
    </row>
    <row r="67" spans="1:7">
      <c r="G67" s="10"/>
    </row>
    <row r="68" spans="1:7">
      <c r="A68" s="5">
        <v>1</v>
      </c>
      <c r="B68" s="3" t="s">
        <v>5</v>
      </c>
      <c r="E68" s="3">
        <f>SUM(E69:E71)</f>
        <v>50</v>
      </c>
      <c r="F68" s="8" t="s">
        <v>6</v>
      </c>
    </row>
    <row r="69" spans="1:7">
      <c r="A69" s="5"/>
      <c r="B69" t="s">
        <v>7</v>
      </c>
      <c r="E69">
        <v>0</v>
      </c>
      <c r="F69" s="8"/>
    </row>
    <row r="70" spans="1:7">
      <c r="A70" s="5"/>
      <c r="B70" t="s">
        <v>8</v>
      </c>
      <c r="E70">
        <v>50</v>
      </c>
      <c r="F70" s="8"/>
    </row>
    <row r="71" spans="1:7">
      <c r="A71" s="5"/>
      <c r="B71" t="s">
        <v>9</v>
      </c>
      <c r="E71">
        <v>0</v>
      </c>
      <c r="F71" s="8"/>
    </row>
    <row r="72" spans="1:7">
      <c r="A72" s="5"/>
      <c r="F72" s="8"/>
    </row>
    <row r="73" spans="1:7">
      <c r="A73" s="5"/>
      <c r="F73" s="8"/>
    </row>
    <row r="74" spans="1:7">
      <c r="A74" s="5">
        <v>2</v>
      </c>
      <c r="B74" s="3" t="s">
        <v>10</v>
      </c>
      <c r="C74" s="3"/>
      <c r="D74" s="3"/>
      <c r="E74" s="4">
        <f>SUM(E75:E77)</f>
        <v>5686.1225000000004</v>
      </c>
      <c r="F74" s="8" t="s">
        <v>6</v>
      </c>
    </row>
    <row r="75" spans="1:7">
      <c r="A75" s="5"/>
      <c r="B75" t="s">
        <v>11</v>
      </c>
      <c r="E75">
        <v>5561</v>
      </c>
      <c r="F75" s="8"/>
    </row>
    <row r="76" spans="1:7">
      <c r="A76" s="5"/>
      <c r="B76" s="35" t="s">
        <v>12</v>
      </c>
      <c r="C76" s="6">
        <v>2.2499999999999999E-2</v>
      </c>
      <c r="E76" s="1">
        <f>E75*C76</f>
        <v>125.1225</v>
      </c>
      <c r="F76" s="8"/>
    </row>
    <row r="77" spans="1:7">
      <c r="A77" s="5"/>
    </row>
    <row r="78" spans="1:7">
      <c r="A78" s="5" t="s">
        <v>13</v>
      </c>
      <c r="B78" s="3" t="s">
        <v>14</v>
      </c>
      <c r="E78" s="4">
        <f>E68+E74</f>
        <v>5736.1225000000004</v>
      </c>
      <c r="F78" s="8" t="s">
        <v>6</v>
      </c>
      <c r="G78" s="3"/>
    </row>
    <row r="79" spans="1:7">
      <c r="A79" s="5"/>
    </row>
    <row r="80" spans="1:7">
      <c r="A80" s="5"/>
      <c r="B80" s="35" t="s">
        <v>15</v>
      </c>
      <c r="C80" s="6">
        <v>0.1</v>
      </c>
      <c r="E80" s="1">
        <f>E78*C80</f>
        <v>573.61225000000002</v>
      </c>
    </row>
    <row r="81" spans="1:7">
      <c r="A81" s="5"/>
      <c r="C81" s="6"/>
      <c r="E81" s="1"/>
    </row>
    <row r="82" spans="1:7">
      <c r="A82" s="5"/>
    </row>
    <row r="83" spans="1:7">
      <c r="A83" s="5" t="s">
        <v>16</v>
      </c>
      <c r="B83" s="3" t="s">
        <v>17</v>
      </c>
      <c r="E83" s="4">
        <f>SUM(E80:E82)</f>
        <v>573.61225000000002</v>
      </c>
      <c r="F83" s="8" t="s">
        <v>6</v>
      </c>
    </row>
    <row r="84" spans="1:7">
      <c r="A84" s="5"/>
      <c r="B84" s="3"/>
      <c r="E84" s="4"/>
      <c r="F84" s="8"/>
    </row>
    <row r="85" spans="1:7">
      <c r="A85" s="5" t="s">
        <v>18</v>
      </c>
      <c r="B85" s="3" t="s">
        <v>19</v>
      </c>
      <c r="E85" s="4">
        <f>E78+E83</f>
        <v>6309.7347500000005</v>
      </c>
      <c r="F85" s="8" t="s">
        <v>6</v>
      </c>
    </row>
    <row r="86" spans="1:7">
      <c r="A86" s="5"/>
      <c r="F86" s="8"/>
    </row>
    <row r="87" spans="1:7">
      <c r="A87" s="5" t="s">
        <v>20</v>
      </c>
      <c r="B87" s="3" t="s">
        <v>21</v>
      </c>
      <c r="C87" s="6">
        <v>0.05</v>
      </c>
      <c r="E87" s="4">
        <f>E85*C87</f>
        <v>315.48673750000006</v>
      </c>
      <c r="F87" s="8" t="s">
        <v>6</v>
      </c>
    </row>
    <row r="88" spans="1:7">
      <c r="A88" s="5"/>
      <c r="F88" s="8"/>
    </row>
    <row r="89" spans="1:7">
      <c r="A89" s="5" t="s">
        <v>22</v>
      </c>
      <c r="B89" s="3" t="s">
        <v>23</v>
      </c>
      <c r="E89" s="4">
        <v>6625.22</v>
      </c>
      <c r="F89" s="8" t="s">
        <v>6</v>
      </c>
    </row>
    <row r="90" spans="1:7">
      <c r="A90" s="5"/>
    </row>
    <row r="91" spans="1:7">
      <c r="A91" s="5"/>
    </row>
    <row r="92" spans="1:7">
      <c r="B92" s="3" t="s">
        <v>24</v>
      </c>
      <c r="C92" s="4">
        <f>E89</f>
        <v>6625.22</v>
      </c>
      <c r="D92" s="102" t="s">
        <v>25</v>
      </c>
      <c r="E92" s="102"/>
      <c r="F92" s="4">
        <v>1.27</v>
      </c>
      <c r="G92" s="94" t="s">
        <v>26</v>
      </c>
    </row>
    <row r="94" spans="1:7">
      <c r="B94" s="3" t="s">
        <v>27</v>
      </c>
    </row>
    <row r="96" spans="1:7">
      <c r="B96" s="101" t="s">
        <v>28</v>
      </c>
      <c r="C96" s="101"/>
      <c r="D96" s="101"/>
      <c r="E96" s="101"/>
      <c r="F96" s="101"/>
      <c r="G96" s="101"/>
    </row>
    <row r="97" spans="2:7">
      <c r="B97" s="101" t="s">
        <v>29</v>
      </c>
      <c r="C97" s="101"/>
      <c r="D97" s="101"/>
      <c r="E97" s="101"/>
      <c r="F97" s="101"/>
      <c r="G97" s="101"/>
    </row>
    <row r="121" spans="1:7">
      <c r="B121" s="3" t="s">
        <v>0</v>
      </c>
      <c r="G121" s="3" t="s">
        <v>31</v>
      </c>
    </row>
    <row r="122" spans="1:7">
      <c r="G122" s="81" t="s">
        <v>32</v>
      </c>
    </row>
    <row r="123" spans="1:7">
      <c r="B123" s="3" t="s">
        <v>3</v>
      </c>
      <c r="G123" s="10"/>
    </row>
    <row r="124" spans="1:7">
      <c r="B124" s="39" t="s">
        <v>33</v>
      </c>
      <c r="G124" s="10"/>
    </row>
    <row r="125" spans="1:7">
      <c r="G125" s="10"/>
    </row>
    <row r="126" spans="1:7">
      <c r="G126" s="10"/>
    </row>
    <row r="127" spans="1:7">
      <c r="A127" s="5">
        <v>1</v>
      </c>
      <c r="B127" s="3" t="s">
        <v>34</v>
      </c>
      <c r="E127" s="3">
        <f>SUM(E128:E130)</f>
        <v>135</v>
      </c>
      <c r="F127" s="8" t="s">
        <v>6</v>
      </c>
    </row>
    <row r="128" spans="1:7">
      <c r="A128" s="5"/>
      <c r="B128" t="s">
        <v>7</v>
      </c>
      <c r="E128">
        <v>50</v>
      </c>
      <c r="F128" s="8"/>
    </row>
    <row r="129" spans="1:6">
      <c r="A129" s="5"/>
      <c r="B129" t="s">
        <v>8</v>
      </c>
      <c r="E129">
        <v>85</v>
      </c>
      <c r="F129" s="8"/>
    </row>
    <row r="130" spans="1:6">
      <c r="A130" s="5"/>
      <c r="B130" t="s">
        <v>9</v>
      </c>
      <c r="E130">
        <v>0</v>
      </c>
      <c r="F130" s="8"/>
    </row>
    <row r="131" spans="1:6">
      <c r="A131" s="5"/>
      <c r="F131" s="8"/>
    </row>
    <row r="132" spans="1:6">
      <c r="A132" s="5"/>
      <c r="F132" s="8"/>
    </row>
    <row r="133" spans="1:6">
      <c r="A133" s="5">
        <v>2</v>
      </c>
      <c r="B133" s="3" t="s">
        <v>35</v>
      </c>
      <c r="C133" s="3"/>
      <c r="D133" s="3"/>
      <c r="E133" s="4">
        <f>SUM(E134:E136)</f>
        <v>8762.8250000000007</v>
      </c>
      <c r="F133" s="8" t="s">
        <v>6</v>
      </c>
    </row>
    <row r="134" spans="1:6">
      <c r="A134" s="5"/>
      <c r="B134" t="s">
        <v>11</v>
      </c>
      <c r="E134">
        <v>8570</v>
      </c>
      <c r="F134" s="8"/>
    </row>
    <row r="135" spans="1:6">
      <c r="A135" s="5"/>
      <c r="B135" s="35" t="s">
        <v>12</v>
      </c>
      <c r="C135" s="2">
        <v>2.2499999999999999E-2</v>
      </c>
      <c r="E135" s="1">
        <f>E134*C135</f>
        <v>192.82499999999999</v>
      </c>
      <c r="F135" s="8"/>
    </row>
    <row r="136" spans="1:6">
      <c r="A136" s="5"/>
    </row>
    <row r="137" spans="1:6">
      <c r="A137" s="5" t="s">
        <v>13</v>
      </c>
      <c r="B137" s="3" t="s">
        <v>14</v>
      </c>
      <c r="E137" s="4">
        <v>8897.83</v>
      </c>
      <c r="F137" s="8" t="s">
        <v>6</v>
      </c>
    </row>
    <row r="138" spans="1:6">
      <c r="A138" s="5"/>
    </row>
    <row r="139" spans="1:6">
      <c r="A139" s="5"/>
      <c r="B139" t="s">
        <v>15</v>
      </c>
      <c r="C139" s="6">
        <v>0.1</v>
      </c>
      <c r="E139" s="1">
        <v>889.78</v>
      </c>
    </row>
    <row r="140" spans="1:6">
      <c r="A140" s="5"/>
      <c r="C140" s="6"/>
      <c r="E140" s="1"/>
    </row>
    <row r="141" spans="1:6">
      <c r="A141" s="5"/>
    </row>
    <row r="142" spans="1:6">
      <c r="A142" s="5" t="s">
        <v>16</v>
      </c>
      <c r="B142" s="3" t="s">
        <v>17</v>
      </c>
      <c r="E142" s="4">
        <v>889.78</v>
      </c>
      <c r="F142" s="8" t="s">
        <v>6</v>
      </c>
    </row>
    <row r="143" spans="1:6">
      <c r="A143" s="5"/>
      <c r="B143" s="3"/>
      <c r="E143" s="4"/>
      <c r="F143" s="8"/>
    </row>
    <row r="144" spans="1:6">
      <c r="A144" s="5" t="s">
        <v>18</v>
      </c>
      <c r="B144" s="3" t="s">
        <v>19</v>
      </c>
      <c r="E144" s="4">
        <v>9787.61</v>
      </c>
      <c r="F144" s="8" t="s">
        <v>6</v>
      </c>
    </row>
    <row r="145" spans="1:7">
      <c r="A145" s="5"/>
      <c r="F145" s="8"/>
    </row>
    <row r="146" spans="1:7">
      <c r="A146" s="5" t="s">
        <v>20</v>
      </c>
      <c r="B146" s="3" t="s">
        <v>21</v>
      </c>
      <c r="C146" s="6">
        <v>0.05</v>
      </c>
      <c r="E146" s="4">
        <v>489.38</v>
      </c>
      <c r="F146" s="8" t="s">
        <v>6</v>
      </c>
    </row>
    <row r="147" spans="1:7">
      <c r="A147" s="5"/>
      <c r="F147" s="8"/>
    </row>
    <row r="148" spans="1:7">
      <c r="A148" s="5" t="s">
        <v>22</v>
      </c>
      <c r="B148" s="3" t="s">
        <v>23</v>
      </c>
      <c r="E148" s="4">
        <f>E144+E146</f>
        <v>10276.99</v>
      </c>
      <c r="F148" s="8" t="s">
        <v>6</v>
      </c>
    </row>
    <row r="149" spans="1:7">
      <c r="A149" s="5"/>
    </row>
    <row r="150" spans="1:7">
      <c r="A150" s="5"/>
    </row>
    <row r="151" spans="1:7">
      <c r="B151" s="3" t="s">
        <v>36</v>
      </c>
      <c r="C151" s="4">
        <f>E148</f>
        <v>10276.99</v>
      </c>
      <c r="D151" s="102" t="s">
        <v>37</v>
      </c>
      <c r="E151" s="102"/>
      <c r="F151" s="4">
        <v>61.66</v>
      </c>
      <c r="G151" s="94" t="s">
        <v>38</v>
      </c>
    </row>
    <row r="153" spans="1:7">
      <c r="B153" s="3" t="s">
        <v>27</v>
      </c>
    </row>
    <row r="155" spans="1:7">
      <c r="B155" s="101" t="s">
        <v>28</v>
      </c>
      <c r="C155" s="101"/>
      <c r="D155" s="101"/>
      <c r="E155" s="101"/>
      <c r="F155" s="101"/>
      <c r="G155" s="101"/>
    </row>
    <row r="156" spans="1:7">
      <c r="B156" s="101" t="s">
        <v>29</v>
      </c>
      <c r="C156" s="101"/>
      <c r="D156" s="101"/>
      <c r="E156" s="101"/>
      <c r="F156" s="101"/>
      <c r="G156" s="101"/>
    </row>
    <row r="157" spans="1:7">
      <c r="B157" s="9"/>
      <c r="C157" s="9"/>
      <c r="D157" s="9"/>
      <c r="E157" s="9"/>
      <c r="F157" s="9"/>
      <c r="G157" s="9"/>
    </row>
    <row r="158" spans="1:7">
      <c r="B158" s="9"/>
      <c r="C158" s="9"/>
      <c r="D158" s="9"/>
      <c r="E158" s="9"/>
      <c r="F158" s="9"/>
      <c r="G158" s="9"/>
    </row>
    <row r="159" spans="1:7">
      <c r="B159" s="9"/>
      <c r="C159" s="9"/>
      <c r="D159" s="9"/>
      <c r="E159" s="9"/>
      <c r="F159" s="9"/>
      <c r="G159" s="9"/>
    </row>
    <row r="160" spans="1:7">
      <c r="B160" s="9"/>
      <c r="C160" s="9"/>
      <c r="D160" s="9"/>
      <c r="E160" s="9"/>
      <c r="F160" s="9"/>
      <c r="G160" s="9"/>
    </row>
    <row r="161" spans="2:7">
      <c r="B161" s="9"/>
      <c r="C161" s="9"/>
      <c r="D161" s="9"/>
      <c r="E161" s="9"/>
      <c r="F161" s="9"/>
      <c r="G161" s="9"/>
    </row>
    <row r="162" spans="2:7">
      <c r="B162" s="9"/>
      <c r="C162" s="9"/>
      <c r="D162" s="9"/>
      <c r="E162" s="9"/>
      <c r="F162" s="9"/>
      <c r="G162" s="9"/>
    </row>
    <row r="163" spans="2:7">
      <c r="B163" s="9"/>
      <c r="C163" s="9"/>
      <c r="D163" s="9"/>
      <c r="E163" s="9"/>
      <c r="F163" s="9"/>
      <c r="G163" s="9"/>
    </row>
    <row r="164" spans="2:7">
      <c r="B164" s="9"/>
      <c r="C164" s="9"/>
      <c r="D164" s="9"/>
      <c r="E164" s="9"/>
      <c r="F164" s="9"/>
      <c r="G164" s="9"/>
    </row>
    <row r="165" spans="2:7">
      <c r="B165" s="9"/>
      <c r="C165" s="9"/>
      <c r="D165" s="9"/>
      <c r="E165" s="9"/>
      <c r="F165" s="9"/>
      <c r="G165" s="9"/>
    </row>
    <row r="166" spans="2:7">
      <c r="B166" s="9"/>
      <c r="C166" s="9"/>
      <c r="D166" s="9"/>
      <c r="E166" s="9"/>
      <c r="F166" s="9"/>
      <c r="G166" s="9"/>
    </row>
    <row r="167" spans="2:7">
      <c r="B167" s="9"/>
      <c r="C167" s="9"/>
      <c r="D167" s="9"/>
      <c r="E167" s="9"/>
      <c r="F167" s="9"/>
      <c r="G167" s="9"/>
    </row>
    <row r="168" spans="2:7">
      <c r="B168" s="9"/>
      <c r="C168" s="9"/>
      <c r="D168" s="9"/>
      <c r="E168" s="9"/>
      <c r="F168" s="9"/>
      <c r="G168" s="9"/>
    </row>
    <row r="180" spans="1:7">
      <c r="B180" s="3" t="s">
        <v>0</v>
      </c>
      <c r="G180" s="3" t="s">
        <v>1</v>
      </c>
    </row>
    <row r="181" spans="1:7">
      <c r="G181" s="81" t="s">
        <v>39</v>
      </c>
    </row>
    <row r="182" spans="1:7">
      <c r="B182" s="3" t="s">
        <v>3</v>
      </c>
      <c r="G182" s="10"/>
    </row>
    <row r="183" spans="1:7">
      <c r="B183" s="3" t="s">
        <v>33</v>
      </c>
      <c r="G183" s="10"/>
    </row>
    <row r="184" spans="1:7">
      <c r="G184" s="10"/>
    </row>
    <row r="185" spans="1:7">
      <c r="G185" s="10"/>
    </row>
    <row r="186" spans="1:7">
      <c r="A186" s="5">
        <v>1</v>
      </c>
      <c r="B186" s="3" t="s">
        <v>34</v>
      </c>
      <c r="E186" s="3">
        <f>SUM(E187:E189)</f>
        <v>85</v>
      </c>
      <c r="F186" s="8" t="s">
        <v>6</v>
      </c>
    </row>
    <row r="187" spans="1:7">
      <c r="A187" s="5"/>
      <c r="B187" t="s">
        <v>7</v>
      </c>
      <c r="E187">
        <v>0</v>
      </c>
      <c r="F187" s="8"/>
    </row>
    <row r="188" spans="1:7">
      <c r="A188" s="5"/>
      <c r="B188" t="s">
        <v>8</v>
      </c>
      <c r="E188">
        <v>85</v>
      </c>
      <c r="F188" s="8"/>
    </row>
    <row r="189" spans="1:7">
      <c r="A189" s="5"/>
      <c r="B189" t="s">
        <v>9</v>
      </c>
      <c r="E189">
        <v>0</v>
      </c>
      <c r="F189" s="8"/>
    </row>
    <row r="190" spans="1:7">
      <c r="A190" s="5"/>
      <c r="F190" s="8"/>
    </row>
    <row r="191" spans="1:7">
      <c r="A191" s="5"/>
      <c r="F191" s="8"/>
    </row>
    <row r="192" spans="1:7">
      <c r="A192" s="5">
        <v>2</v>
      </c>
      <c r="B192" s="3" t="s">
        <v>35</v>
      </c>
      <c r="C192" s="3"/>
      <c r="D192" s="3"/>
      <c r="E192" s="4">
        <f>SUM(E193:E195)</f>
        <v>8570</v>
      </c>
      <c r="F192" s="8" t="s">
        <v>6</v>
      </c>
    </row>
    <row r="193" spans="1:6">
      <c r="A193" s="5"/>
      <c r="B193" t="s">
        <v>11</v>
      </c>
      <c r="E193">
        <v>8570</v>
      </c>
      <c r="F193" s="8"/>
    </row>
    <row r="194" spans="1:6">
      <c r="A194" s="5"/>
      <c r="B194" s="35" t="s">
        <v>12</v>
      </c>
      <c r="C194" s="6">
        <v>0</v>
      </c>
      <c r="E194" s="1">
        <f>E193*C194</f>
        <v>0</v>
      </c>
      <c r="F194" s="8"/>
    </row>
    <row r="195" spans="1:6">
      <c r="A195" s="5"/>
    </row>
    <row r="196" spans="1:6">
      <c r="A196" s="5" t="s">
        <v>13</v>
      </c>
      <c r="B196" s="3" t="s">
        <v>14</v>
      </c>
      <c r="E196" s="4">
        <f>E186+E192</f>
        <v>8655</v>
      </c>
      <c r="F196" s="8" t="s">
        <v>6</v>
      </c>
    </row>
    <row r="197" spans="1:6">
      <c r="A197" s="5"/>
    </row>
    <row r="198" spans="1:6">
      <c r="A198" s="5"/>
      <c r="B198" s="35" t="s">
        <v>15</v>
      </c>
      <c r="C198" s="6">
        <v>0</v>
      </c>
      <c r="E198" s="1">
        <f>E196*C198</f>
        <v>0</v>
      </c>
    </row>
    <row r="199" spans="1:6">
      <c r="A199" s="5"/>
      <c r="C199" s="6"/>
      <c r="E199" s="1"/>
    </row>
    <row r="200" spans="1:6">
      <c r="A200" s="5"/>
    </row>
    <row r="201" spans="1:6">
      <c r="A201" s="5" t="s">
        <v>16</v>
      </c>
      <c r="B201" s="3" t="s">
        <v>17</v>
      </c>
      <c r="E201" s="4">
        <f>SUM(E198:E200)</f>
        <v>0</v>
      </c>
      <c r="F201" s="8" t="s">
        <v>6</v>
      </c>
    </row>
    <row r="202" spans="1:6">
      <c r="A202" s="5"/>
      <c r="B202" s="3"/>
      <c r="E202" s="4"/>
      <c r="F202" s="8"/>
    </row>
    <row r="203" spans="1:6">
      <c r="A203" s="5" t="s">
        <v>18</v>
      </c>
      <c r="B203" s="3" t="s">
        <v>19</v>
      </c>
      <c r="E203" s="4">
        <f>E196+E201</f>
        <v>8655</v>
      </c>
      <c r="F203" s="8" t="s">
        <v>6</v>
      </c>
    </row>
    <row r="204" spans="1:6">
      <c r="A204" s="5"/>
      <c r="F204" s="8"/>
    </row>
    <row r="205" spans="1:6">
      <c r="A205" s="5" t="s">
        <v>20</v>
      </c>
      <c r="B205" s="3" t="s">
        <v>21</v>
      </c>
      <c r="C205" s="6">
        <v>0</v>
      </c>
      <c r="E205" s="4">
        <f>E203*C205</f>
        <v>0</v>
      </c>
      <c r="F205" s="8" t="s">
        <v>6</v>
      </c>
    </row>
    <row r="206" spans="1:6">
      <c r="A206" s="5"/>
      <c r="F206" s="8"/>
    </row>
    <row r="207" spans="1:6">
      <c r="A207" s="5" t="s">
        <v>22</v>
      </c>
      <c r="B207" s="3" t="s">
        <v>23</v>
      </c>
      <c r="E207" s="4">
        <f>E203+E205</f>
        <v>8655</v>
      </c>
      <c r="F207" s="8" t="s">
        <v>6</v>
      </c>
    </row>
    <row r="208" spans="1:6">
      <c r="A208" s="5"/>
    </row>
    <row r="209" spans="1:7">
      <c r="A209" s="5"/>
    </row>
    <row r="210" spans="1:7">
      <c r="B210" s="3" t="s">
        <v>36</v>
      </c>
      <c r="C210" s="4">
        <f>E207</f>
        <v>8655</v>
      </c>
      <c r="D210" s="102" t="s">
        <v>37</v>
      </c>
      <c r="E210" s="102"/>
      <c r="F210" s="4">
        <v>51.93</v>
      </c>
      <c r="G210" s="94" t="s">
        <v>38</v>
      </c>
    </row>
    <row r="212" spans="1:7">
      <c r="B212" s="3" t="s">
        <v>27</v>
      </c>
    </row>
    <row r="214" spans="1:7">
      <c r="B214" s="101" t="s">
        <v>28</v>
      </c>
      <c r="C214" s="101"/>
      <c r="D214" s="101"/>
      <c r="E214" s="101"/>
      <c r="F214" s="101"/>
      <c r="G214" s="101"/>
    </row>
    <row r="215" spans="1:7">
      <c r="B215" s="101" t="s">
        <v>29</v>
      </c>
      <c r="C215" s="101"/>
      <c r="D215" s="101"/>
      <c r="E215" s="101"/>
      <c r="F215" s="101"/>
      <c r="G215" s="101"/>
    </row>
    <row r="239" spans="2:7">
      <c r="B239" s="3" t="s">
        <v>0</v>
      </c>
      <c r="G239" s="3" t="s">
        <v>31</v>
      </c>
    </row>
    <row r="240" spans="2:7">
      <c r="G240" s="81" t="s">
        <v>40</v>
      </c>
    </row>
    <row r="241" spans="1:7">
      <c r="B241" s="3" t="s">
        <v>3</v>
      </c>
      <c r="G241" s="10"/>
    </row>
    <row r="242" spans="1:7">
      <c r="B242" s="3" t="s">
        <v>41</v>
      </c>
      <c r="G242" s="10"/>
    </row>
    <row r="243" spans="1:7">
      <c r="G243" s="10"/>
    </row>
    <row r="244" spans="1:7">
      <c r="G244" s="10"/>
    </row>
    <row r="245" spans="1:7">
      <c r="A245" s="5">
        <v>1</v>
      </c>
      <c r="B245" s="3" t="s">
        <v>34</v>
      </c>
      <c r="E245" s="3">
        <f>SUM(E246:E248)</f>
        <v>135</v>
      </c>
      <c r="F245" s="8" t="s">
        <v>6</v>
      </c>
    </row>
    <row r="246" spans="1:7">
      <c r="A246" s="5"/>
      <c r="B246" t="s">
        <v>7</v>
      </c>
      <c r="E246">
        <v>50</v>
      </c>
      <c r="F246" s="8"/>
    </row>
    <row r="247" spans="1:7">
      <c r="A247" s="5"/>
      <c r="B247" t="s">
        <v>8</v>
      </c>
      <c r="E247">
        <v>85</v>
      </c>
      <c r="F247" s="8"/>
    </row>
    <row r="248" spans="1:7">
      <c r="A248" s="5"/>
      <c r="B248" t="s">
        <v>9</v>
      </c>
      <c r="E248">
        <v>0</v>
      </c>
      <c r="F248" s="8"/>
    </row>
    <row r="249" spans="1:7">
      <c r="A249" s="5"/>
    </row>
    <row r="250" spans="1:7">
      <c r="A250" s="5"/>
      <c r="F250" s="8"/>
    </row>
    <row r="251" spans="1:7">
      <c r="A251" s="5">
        <v>2</v>
      </c>
      <c r="B251" s="3" t="s">
        <v>35</v>
      </c>
      <c r="C251" s="3"/>
      <c r="D251" s="3"/>
      <c r="E251" s="4">
        <f>SUM(E252:E254)</f>
        <v>8556.2800000000007</v>
      </c>
      <c r="F251" s="8" t="s">
        <v>6</v>
      </c>
    </row>
    <row r="252" spans="1:7">
      <c r="A252" s="5"/>
      <c r="B252" t="s">
        <v>11</v>
      </c>
      <c r="E252">
        <v>8368</v>
      </c>
      <c r="F252" s="8"/>
    </row>
    <row r="253" spans="1:7">
      <c r="A253" s="5"/>
      <c r="B253" s="35" t="s">
        <v>12</v>
      </c>
      <c r="C253" s="2">
        <v>2.2499999999999999E-2</v>
      </c>
      <c r="E253" s="1">
        <f>E252*C253</f>
        <v>188.28</v>
      </c>
      <c r="F253" s="8"/>
    </row>
    <row r="254" spans="1:7">
      <c r="A254" s="5"/>
    </row>
    <row r="255" spans="1:7">
      <c r="A255" s="5" t="s">
        <v>13</v>
      </c>
      <c r="B255" s="3" t="s">
        <v>14</v>
      </c>
      <c r="E255" s="4">
        <f>E245+E251</f>
        <v>8691.2800000000007</v>
      </c>
      <c r="F255" s="8" t="s">
        <v>6</v>
      </c>
    </row>
    <row r="256" spans="1:7">
      <c r="A256" s="5"/>
    </row>
    <row r="257" spans="1:7">
      <c r="A257" s="5"/>
      <c r="B257" t="s">
        <v>15</v>
      </c>
      <c r="C257" s="6">
        <v>0.1</v>
      </c>
      <c r="E257" s="1">
        <f>E255*C257</f>
        <v>869.12800000000016</v>
      </c>
    </row>
    <row r="258" spans="1:7">
      <c r="A258" s="5"/>
      <c r="C258" s="6"/>
      <c r="E258" s="1"/>
    </row>
    <row r="259" spans="1:7">
      <c r="A259" s="5"/>
    </row>
    <row r="260" spans="1:7">
      <c r="A260" s="5" t="s">
        <v>16</v>
      </c>
      <c r="B260" s="3" t="s">
        <v>17</v>
      </c>
      <c r="E260" s="4">
        <f>SUM(E257:E259)</f>
        <v>869.12800000000016</v>
      </c>
      <c r="F260" s="8" t="s">
        <v>6</v>
      </c>
    </row>
    <row r="261" spans="1:7">
      <c r="A261" s="5"/>
      <c r="B261" s="3"/>
      <c r="E261" s="4"/>
      <c r="F261" s="8"/>
    </row>
    <row r="262" spans="1:7">
      <c r="A262" s="5" t="s">
        <v>18</v>
      </c>
      <c r="B262" s="3" t="s">
        <v>19</v>
      </c>
      <c r="E262" s="4">
        <f>E255+E260</f>
        <v>9560.4080000000013</v>
      </c>
      <c r="F262" s="8" t="s">
        <v>6</v>
      </c>
    </row>
    <row r="263" spans="1:7">
      <c r="A263" s="5"/>
      <c r="F263" s="8"/>
    </row>
    <row r="264" spans="1:7">
      <c r="A264" s="5" t="s">
        <v>20</v>
      </c>
      <c r="B264" s="3" t="s">
        <v>21</v>
      </c>
      <c r="C264" s="6">
        <v>0.05</v>
      </c>
      <c r="E264" s="4">
        <f>E262*C264</f>
        <v>478.02040000000011</v>
      </c>
      <c r="F264" s="8" t="s">
        <v>6</v>
      </c>
    </row>
    <row r="265" spans="1:7">
      <c r="A265" s="5"/>
      <c r="F265" s="8"/>
    </row>
    <row r="266" spans="1:7">
      <c r="A266" s="5" t="s">
        <v>22</v>
      </c>
      <c r="B266" s="3" t="s">
        <v>42</v>
      </c>
      <c r="E266" s="4">
        <v>10038.43</v>
      </c>
      <c r="F266" s="8" t="s">
        <v>6</v>
      </c>
    </row>
    <row r="267" spans="1:7">
      <c r="A267" s="5"/>
    </row>
    <row r="268" spans="1:7">
      <c r="A268" s="5"/>
    </row>
    <row r="269" spans="1:7">
      <c r="B269" s="3" t="s">
        <v>36</v>
      </c>
      <c r="C269" s="4">
        <v>10038.43</v>
      </c>
      <c r="D269" s="102" t="s">
        <v>37</v>
      </c>
      <c r="E269" s="102"/>
      <c r="F269" s="4">
        <v>60.23</v>
      </c>
      <c r="G269" s="94" t="s">
        <v>38</v>
      </c>
    </row>
    <row r="271" spans="1:7">
      <c r="B271" s="3" t="s">
        <v>27</v>
      </c>
    </row>
    <row r="273" spans="2:7">
      <c r="B273" s="101" t="s">
        <v>28</v>
      </c>
      <c r="C273" s="101"/>
      <c r="D273" s="101"/>
      <c r="E273" s="101"/>
      <c r="F273" s="101"/>
      <c r="G273" s="101"/>
    </row>
    <row r="274" spans="2:7">
      <c r="B274" s="101" t="s">
        <v>29</v>
      </c>
      <c r="C274" s="101"/>
      <c r="D274" s="101"/>
      <c r="E274" s="101"/>
      <c r="F274" s="101"/>
      <c r="G274" s="101"/>
    </row>
    <row r="275" spans="2:7">
      <c r="B275" s="9"/>
      <c r="C275" s="9"/>
      <c r="D275" s="9"/>
      <c r="E275" s="9"/>
      <c r="F275" s="9"/>
      <c r="G275" s="9"/>
    </row>
    <row r="276" spans="2:7">
      <c r="B276" s="9"/>
      <c r="C276" s="9"/>
      <c r="D276" s="9"/>
      <c r="E276" s="9"/>
      <c r="F276" s="9"/>
      <c r="G276" s="9"/>
    </row>
    <row r="277" spans="2:7">
      <c r="B277" s="9"/>
      <c r="C277" s="9"/>
      <c r="D277" s="9"/>
      <c r="E277" s="9"/>
      <c r="F277" s="9"/>
      <c r="G277" s="9"/>
    </row>
    <row r="278" spans="2:7">
      <c r="B278" s="9"/>
      <c r="C278" s="9"/>
      <c r="D278" s="9"/>
      <c r="E278" s="9"/>
      <c r="F278" s="9"/>
      <c r="G278" s="9"/>
    </row>
    <row r="279" spans="2:7">
      <c r="B279" s="9"/>
      <c r="C279" s="9"/>
      <c r="D279" s="9"/>
      <c r="E279" s="9"/>
      <c r="F279" s="9"/>
      <c r="G279" s="9"/>
    </row>
    <row r="280" spans="2:7">
      <c r="B280" s="9"/>
      <c r="C280" s="9"/>
      <c r="D280" s="9"/>
      <c r="E280" s="9"/>
      <c r="F280" s="9"/>
      <c r="G280" s="9"/>
    </row>
    <row r="281" spans="2:7">
      <c r="B281" s="9"/>
      <c r="C281" s="9"/>
      <c r="D281" s="9"/>
      <c r="E281" s="9"/>
      <c r="F281" s="9"/>
      <c r="G281" s="9"/>
    </row>
    <row r="282" spans="2:7">
      <c r="B282" s="9"/>
      <c r="C282" s="9"/>
      <c r="D282" s="9"/>
      <c r="E282" s="9"/>
      <c r="F282" s="9"/>
      <c r="G282" s="9"/>
    </row>
    <row r="283" spans="2:7">
      <c r="B283" s="9"/>
      <c r="C283" s="9"/>
      <c r="D283" s="9"/>
      <c r="E283" s="9"/>
      <c r="F283" s="9"/>
      <c r="G283" s="9"/>
    </row>
    <row r="284" spans="2:7">
      <c r="B284" s="9"/>
      <c r="C284" s="9"/>
      <c r="D284" s="9"/>
      <c r="E284" s="9"/>
      <c r="F284" s="9"/>
      <c r="G284" s="9"/>
    </row>
    <row r="285" spans="2:7">
      <c r="B285" s="9"/>
      <c r="C285" s="9"/>
      <c r="D285" s="9"/>
      <c r="E285" s="9"/>
      <c r="F285" s="9"/>
      <c r="G285" s="9"/>
    </row>
    <row r="286" spans="2:7">
      <c r="B286" s="9"/>
      <c r="C286" s="9"/>
      <c r="D286" s="9"/>
      <c r="E286" s="9"/>
      <c r="F286" s="9"/>
      <c r="G286" s="9"/>
    </row>
    <row r="298" spans="2:7">
      <c r="B298" s="3" t="s">
        <v>0</v>
      </c>
      <c r="G298" s="3" t="s">
        <v>31</v>
      </c>
    </row>
    <row r="299" spans="2:7">
      <c r="B299" s="3"/>
      <c r="G299" s="3"/>
    </row>
    <row r="300" spans="2:7">
      <c r="G300" s="81" t="s">
        <v>43</v>
      </c>
    </row>
    <row r="301" spans="2:7">
      <c r="B301" s="3" t="s">
        <v>3</v>
      </c>
      <c r="G301" s="10"/>
    </row>
    <row r="302" spans="2:7">
      <c r="B302" s="3" t="s">
        <v>41</v>
      </c>
      <c r="G302" s="10"/>
    </row>
    <row r="303" spans="2:7">
      <c r="B303" s="3"/>
      <c r="G303" s="10"/>
    </row>
    <row r="304" spans="2:7" ht="18">
      <c r="E304" s="100"/>
      <c r="G304" s="10"/>
    </row>
    <row r="305" spans="1:7">
      <c r="G305" s="10"/>
    </row>
    <row r="306" spans="1:7">
      <c r="A306" s="5">
        <v>1</v>
      </c>
      <c r="B306" s="3" t="s">
        <v>34</v>
      </c>
      <c r="E306" s="3">
        <f>SUM(E307:E309)</f>
        <v>85</v>
      </c>
      <c r="F306" s="8" t="s">
        <v>6</v>
      </c>
    </row>
    <row r="307" spans="1:7">
      <c r="A307" s="5"/>
      <c r="B307" t="s">
        <v>7</v>
      </c>
      <c r="E307">
        <v>0</v>
      </c>
      <c r="F307" s="8"/>
    </row>
    <row r="308" spans="1:7">
      <c r="A308" s="5"/>
      <c r="B308" t="s">
        <v>8</v>
      </c>
      <c r="E308">
        <v>85</v>
      </c>
      <c r="F308" s="8"/>
    </row>
    <row r="309" spans="1:7">
      <c r="A309" s="5"/>
      <c r="B309" t="s">
        <v>9</v>
      </c>
      <c r="E309">
        <v>0</v>
      </c>
      <c r="F309" s="8"/>
    </row>
    <row r="310" spans="1:7">
      <c r="A310" s="5"/>
      <c r="F310" s="8"/>
    </row>
    <row r="311" spans="1:7">
      <c r="A311" s="5"/>
      <c r="F311" s="8"/>
    </row>
    <row r="312" spans="1:7">
      <c r="A312" s="5">
        <v>2</v>
      </c>
      <c r="B312" s="3" t="s">
        <v>35</v>
      </c>
      <c r="C312" s="3"/>
      <c r="D312" s="3"/>
      <c r="E312" s="4">
        <f>SUM(E313:E315)</f>
        <v>8368</v>
      </c>
      <c r="F312" s="8" t="s">
        <v>6</v>
      </c>
    </row>
    <row r="313" spans="1:7">
      <c r="A313" s="5"/>
      <c r="B313" t="s">
        <v>11</v>
      </c>
      <c r="E313">
        <v>8368</v>
      </c>
      <c r="F313" s="8"/>
    </row>
    <row r="314" spans="1:7">
      <c r="A314" s="5"/>
      <c r="B314" s="35" t="s">
        <v>12</v>
      </c>
      <c r="C314" s="6">
        <v>0</v>
      </c>
      <c r="E314" s="1">
        <f>E313*C314</f>
        <v>0</v>
      </c>
      <c r="F314" s="8"/>
    </row>
    <row r="315" spans="1:7">
      <c r="A315" s="5"/>
    </row>
    <row r="316" spans="1:7">
      <c r="A316" s="5" t="s">
        <v>13</v>
      </c>
      <c r="B316" s="3" t="s">
        <v>14</v>
      </c>
      <c r="E316" s="4">
        <f>E306+E312</f>
        <v>8453</v>
      </c>
      <c r="F316" s="8" t="s">
        <v>6</v>
      </c>
    </row>
    <row r="317" spans="1:7">
      <c r="A317" s="5"/>
    </row>
    <row r="318" spans="1:7">
      <c r="A318" s="5"/>
      <c r="B318" s="35" t="s">
        <v>15</v>
      </c>
      <c r="C318" s="6">
        <v>0</v>
      </c>
      <c r="E318" s="1">
        <f>E316*C318</f>
        <v>0</v>
      </c>
    </row>
    <row r="319" spans="1:7">
      <c r="A319" s="5"/>
      <c r="C319" s="6"/>
      <c r="E319" s="1"/>
    </row>
    <row r="320" spans="1:7">
      <c r="A320" s="5"/>
    </row>
    <row r="321" spans="1:7">
      <c r="A321" s="5" t="s">
        <v>16</v>
      </c>
      <c r="B321" s="3" t="s">
        <v>17</v>
      </c>
      <c r="E321" s="4">
        <f>SUM(E318:E320)</f>
        <v>0</v>
      </c>
      <c r="F321" s="8" t="s">
        <v>6</v>
      </c>
    </row>
    <row r="322" spans="1:7">
      <c r="A322" s="5"/>
      <c r="B322" s="3"/>
      <c r="E322" s="4"/>
      <c r="F322" s="8"/>
    </row>
    <row r="323" spans="1:7">
      <c r="A323" s="5" t="s">
        <v>18</v>
      </c>
      <c r="B323" s="3" t="s">
        <v>19</v>
      </c>
      <c r="E323" s="4">
        <f>E316+E321</f>
        <v>8453</v>
      </c>
      <c r="F323" s="8" t="s">
        <v>6</v>
      </c>
    </row>
    <row r="324" spans="1:7">
      <c r="A324" s="5"/>
      <c r="F324" s="8"/>
    </row>
    <row r="325" spans="1:7">
      <c r="A325" s="5" t="s">
        <v>20</v>
      </c>
      <c r="B325" s="3" t="s">
        <v>21</v>
      </c>
      <c r="C325" s="6">
        <v>0</v>
      </c>
      <c r="E325" s="4">
        <f>E323*C325</f>
        <v>0</v>
      </c>
      <c r="F325" s="8" t="s">
        <v>6</v>
      </c>
    </row>
    <row r="326" spans="1:7">
      <c r="A326" s="5"/>
      <c r="F326" s="8"/>
    </row>
    <row r="327" spans="1:7">
      <c r="A327" s="5" t="s">
        <v>22</v>
      </c>
      <c r="B327" s="3" t="s">
        <v>44</v>
      </c>
      <c r="E327" s="4">
        <f>E323+E325</f>
        <v>8453</v>
      </c>
      <c r="F327" s="8" t="s">
        <v>6</v>
      </c>
    </row>
    <row r="328" spans="1:7">
      <c r="A328" s="5"/>
    </row>
    <row r="329" spans="1:7">
      <c r="A329" s="5"/>
    </row>
    <row r="330" spans="1:7">
      <c r="B330" s="3" t="s">
        <v>36</v>
      </c>
      <c r="C330" s="78">
        <f>E327</f>
        <v>8453</v>
      </c>
      <c r="D330" s="102" t="s">
        <v>37</v>
      </c>
      <c r="E330" s="102"/>
      <c r="F330" s="4" t="s">
        <v>45</v>
      </c>
      <c r="G330" s="94" t="s">
        <v>38</v>
      </c>
    </row>
    <row r="332" spans="1:7">
      <c r="B332" s="3" t="s">
        <v>27</v>
      </c>
    </row>
    <row r="334" spans="1:7">
      <c r="B334" s="101" t="s">
        <v>28</v>
      </c>
      <c r="C334" s="101"/>
      <c r="D334" s="101"/>
      <c r="E334" s="101"/>
      <c r="F334" s="101"/>
      <c r="G334" s="101"/>
    </row>
    <row r="335" spans="1:7">
      <c r="B335" s="101" t="s">
        <v>29</v>
      </c>
      <c r="C335" s="101"/>
      <c r="D335" s="101"/>
      <c r="E335" s="101"/>
      <c r="F335" s="101"/>
      <c r="G335" s="101"/>
    </row>
    <row r="348" spans="4:4" ht="18">
      <c r="D348" s="99"/>
    </row>
    <row r="356" spans="1:7">
      <c r="B356" s="3" t="s">
        <v>0</v>
      </c>
      <c r="G356" s="3" t="s">
        <v>1</v>
      </c>
    </row>
    <row r="357" spans="1:7">
      <c r="G357" s="81" t="s">
        <v>46</v>
      </c>
    </row>
    <row r="358" spans="1:7">
      <c r="B358" s="3" t="s">
        <v>3</v>
      </c>
      <c r="G358" s="10"/>
    </row>
    <row r="359" spans="1:7">
      <c r="B359" s="39" t="s">
        <v>47</v>
      </c>
      <c r="G359" s="10"/>
    </row>
    <row r="360" spans="1:7">
      <c r="G360" s="10"/>
    </row>
    <row r="361" spans="1:7">
      <c r="G361" s="10"/>
    </row>
    <row r="362" spans="1:7">
      <c r="A362" s="5">
        <v>1</v>
      </c>
      <c r="B362" s="3" t="s">
        <v>34</v>
      </c>
      <c r="E362" s="3">
        <f>SUM(E363:E365)</f>
        <v>0</v>
      </c>
      <c r="F362" s="8" t="s">
        <v>6</v>
      </c>
    </row>
    <row r="363" spans="1:7">
      <c r="A363" s="5"/>
      <c r="B363" t="s">
        <v>7</v>
      </c>
      <c r="E363">
        <v>0</v>
      </c>
      <c r="F363" s="8"/>
    </row>
    <row r="364" spans="1:7">
      <c r="A364" s="5"/>
      <c r="B364" t="s">
        <v>8</v>
      </c>
      <c r="E364">
        <v>0</v>
      </c>
      <c r="F364" s="8"/>
    </row>
    <row r="365" spans="1:7">
      <c r="A365" s="5"/>
      <c r="B365" t="s">
        <v>9</v>
      </c>
      <c r="E365">
        <v>0</v>
      </c>
      <c r="F365" s="8"/>
    </row>
    <row r="366" spans="1:7">
      <c r="A366" s="5"/>
      <c r="F366" s="8"/>
    </row>
    <row r="367" spans="1:7">
      <c r="A367" s="5"/>
      <c r="F367" s="8"/>
    </row>
    <row r="368" spans="1:7">
      <c r="A368" s="5">
        <v>2</v>
      </c>
      <c r="B368" s="3" t="s">
        <v>35</v>
      </c>
      <c r="C368" s="3"/>
      <c r="D368" s="3"/>
      <c r="E368" s="4">
        <f>SUM(E369:E371)</f>
        <v>7730.1</v>
      </c>
      <c r="F368" s="8" t="s">
        <v>6</v>
      </c>
    </row>
    <row r="369" spans="1:6">
      <c r="A369" s="5"/>
      <c r="B369" t="s">
        <v>11</v>
      </c>
      <c r="E369">
        <v>7560</v>
      </c>
      <c r="F369" s="8"/>
    </row>
    <row r="370" spans="1:6">
      <c r="A370" s="5"/>
      <c r="B370" s="35" t="s">
        <v>12</v>
      </c>
      <c r="C370" s="2">
        <v>2.2499999999999999E-2</v>
      </c>
      <c r="E370" s="1">
        <f>E369*C370</f>
        <v>170.1</v>
      </c>
      <c r="F370" s="8"/>
    </row>
    <row r="371" spans="1:6">
      <c r="A371" s="5"/>
    </row>
    <row r="372" spans="1:6">
      <c r="A372" s="5" t="s">
        <v>13</v>
      </c>
      <c r="B372" s="3" t="s">
        <v>14</v>
      </c>
      <c r="E372" s="4">
        <f>E362+E368</f>
        <v>7730.1</v>
      </c>
      <c r="F372" s="8" t="s">
        <v>6</v>
      </c>
    </row>
    <row r="373" spans="1:6">
      <c r="A373" s="5"/>
    </row>
    <row r="374" spans="1:6">
      <c r="A374" s="5"/>
      <c r="B374" t="s">
        <v>15</v>
      </c>
      <c r="C374" s="6">
        <v>0.1</v>
      </c>
      <c r="E374" s="1">
        <f>E372*C374</f>
        <v>773.0100000000001</v>
      </c>
    </row>
    <row r="375" spans="1:6">
      <c r="A375" s="5"/>
      <c r="C375" s="6"/>
      <c r="E375" s="1"/>
    </row>
    <row r="376" spans="1:6">
      <c r="A376" s="5"/>
    </row>
    <row r="377" spans="1:6">
      <c r="A377" s="5" t="s">
        <v>16</v>
      </c>
      <c r="B377" s="3" t="s">
        <v>17</v>
      </c>
      <c r="E377" s="4">
        <f>SUM(E374:E376)</f>
        <v>773.0100000000001</v>
      </c>
      <c r="F377" s="8" t="s">
        <v>6</v>
      </c>
    </row>
    <row r="378" spans="1:6">
      <c r="A378" s="5"/>
      <c r="B378" s="3"/>
      <c r="E378" s="4"/>
      <c r="F378" s="8"/>
    </row>
    <row r="379" spans="1:6">
      <c r="A379" s="5" t="s">
        <v>18</v>
      </c>
      <c r="B379" s="3" t="s">
        <v>19</v>
      </c>
      <c r="E379" s="4">
        <v>8503.11</v>
      </c>
      <c r="F379" s="8" t="s">
        <v>6</v>
      </c>
    </row>
    <row r="380" spans="1:6">
      <c r="A380" s="5"/>
      <c r="F380" s="8"/>
    </row>
    <row r="381" spans="1:6">
      <c r="A381" s="5" t="s">
        <v>20</v>
      </c>
      <c r="B381" s="3" t="s">
        <v>21</v>
      </c>
      <c r="C381" s="6">
        <v>0.05</v>
      </c>
      <c r="E381" s="4">
        <f>E379*C381</f>
        <v>425.15550000000007</v>
      </c>
      <c r="F381" s="8" t="s">
        <v>6</v>
      </c>
    </row>
    <row r="382" spans="1:6">
      <c r="A382" s="5"/>
      <c r="F382" s="8"/>
    </row>
    <row r="383" spans="1:6">
      <c r="A383" s="5" t="s">
        <v>22</v>
      </c>
      <c r="B383" s="3" t="s">
        <v>23</v>
      </c>
      <c r="E383" s="4">
        <f>E379+E381</f>
        <v>8928.2655000000013</v>
      </c>
      <c r="F383" s="8" t="s">
        <v>6</v>
      </c>
    </row>
    <row r="384" spans="1:6">
      <c r="A384" s="5"/>
    </row>
    <row r="385" spans="1:7">
      <c r="A385" s="5"/>
    </row>
    <row r="386" spans="1:7">
      <c r="B386" s="3" t="s">
        <v>36</v>
      </c>
      <c r="C386" s="4">
        <f>E383</f>
        <v>8928.2655000000013</v>
      </c>
      <c r="D386" s="102" t="s">
        <v>37</v>
      </c>
      <c r="E386" s="102"/>
      <c r="F386" s="4">
        <v>53.57</v>
      </c>
      <c r="G386" s="94" t="s">
        <v>38</v>
      </c>
    </row>
    <row r="388" spans="1:7">
      <c r="B388" s="3" t="s">
        <v>27</v>
      </c>
    </row>
    <row r="390" spans="1:7">
      <c r="B390" s="101" t="s">
        <v>28</v>
      </c>
      <c r="C390" s="101"/>
      <c r="D390" s="101"/>
      <c r="E390" s="101"/>
      <c r="F390" s="101"/>
      <c r="G390" s="101"/>
    </row>
    <row r="391" spans="1:7">
      <c r="B391" s="101" t="s">
        <v>29</v>
      </c>
      <c r="C391" s="101"/>
      <c r="D391" s="101"/>
      <c r="E391" s="101"/>
      <c r="F391" s="101"/>
      <c r="G391" s="101"/>
    </row>
    <row r="392" spans="1:7">
      <c r="A392" s="5"/>
      <c r="B392" s="9"/>
      <c r="C392" s="9"/>
      <c r="D392" s="9"/>
      <c r="E392" s="9"/>
      <c r="F392" s="9"/>
      <c r="G392" s="9"/>
    </row>
    <row r="393" spans="1:7">
      <c r="A393" s="5"/>
      <c r="B393" s="9"/>
      <c r="C393" s="9"/>
      <c r="D393" s="9"/>
      <c r="E393" s="9"/>
      <c r="F393" s="9"/>
      <c r="G393" s="9"/>
    </row>
    <row r="394" spans="1:7">
      <c r="A394" s="5"/>
      <c r="B394" s="9"/>
      <c r="C394" s="9"/>
      <c r="D394" s="9"/>
      <c r="E394" s="9"/>
      <c r="F394" s="9"/>
      <c r="G394" s="9"/>
    </row>
    <row r="395" spans="1:7">
      <c r="A395" s="5"/>
      <c r="B395" s="9"/>
      <c r="C395" s="9"/>
      <c r="D395" s="9"/>
      <c r="E395" s="9"/>
      <c r="F395" s="9"/>
      <c r="G395" s="9"/>
    </row>
    <row r="396" spans="1:7">
      <c r="A396" s="5"/>
      <c r="B396" s="9"/>
      <c r="C396" s="9"/>
      <c r="D396" s="9"/>
      <c r="E396" s="9"/>
      <c r="F396" s="9"/>
      <c r="G396" s="9"/>
    </row>
    <row r="397" spans="1:7">
      <c r="A397" s="5"/>
      <c r="B397" s="9"/>
      <c r="C397" s="9"/>
      <c r="D397" s="9"/>
      <c r="E397" s="9"/>
      <c r="F397" s="9"/>
      <c r="G397" s="9"/>
    </row>
    <row r="398" spans="1:7">
      <c r="A398" s="5"/>
      <c r="B398" s="9"/>
      <c r="C398" s="9"/>
      <c r="D398" s="9"/>
      <c r="E398" s="9"/>
      <c r="F398" s="9"/>
      <c r="G398" s="9"/>
    </row>
    <row r="399" spans="1:7">
      <c r="B399" s="9"/>
      <c r="C399" s="9"/>
      <c r="D399" s="9"/>
      <c r="E399" s="9"/>
      <c r="F399" s="9"/>
      <c r="G399" s="9"/>
    </row>
    <row r="400" spans="1:7">
      <c r="B400" s="9"/>
      <c r="C400" s="9"/>
      <c r="D400" s="9"/>
      <c r="E400" s="9"/>
      <c r="F400" s="9"/>
      <c r="G400" s="9"/>
    </row>
    <row r="401" spans="2:7">
      <c r="B401" s="9"/>
      <c r="C401" s="9"/>
      <c r="D401" s="9"/>
      <c r="E401" s="9"/>
      <c r="F401" s="9"/>
      <c r="G401" s="9"/>
    </row>
    <row r="402" spans="2:7">
      <c r="B402" s="9"/>
      <c r="C402" s="9"/>
      <c r="D402" s="9"/>
      <c r="E402" s="9"/>
      <c r="F402" s="9"/>
      <c r="G402" s="9"/>
    </row>
    <row r="403" spans="2:7">
      <c r="B403" s="9"/>
      <c r="C403" s="9"/>
      <c r="D403" s="9"/>
      <c r="E403" s="9"/>
      <c r="F403" s="9"/>
      <c r="G403" s="9"/>
    </row>
    <row r="415" spans="2:7">
      <c r="B415" s="3" t="s">
        <v>0</v>
      </c>
      <c r="G415" s="3" t="s">
        <v>31</v>
      </c>
    </row>
    <row r="416" spans="2:7">
      <c r="G416" s="81" t="s">
        <v>48</v>
      </c>
    </row>
    <row r="417" spans="1:7">
      <c r="B417" s="3" t="s">
        <v>3</v>
      </c>
      <c r="G417" s="10"/>
    </row>
    <row r="418" spans="1:7">
      <c r="B418" s="102" t="s">
        <v>49</v>
      </c>
      <c r="C418" s="102"/>
      <c r="G418" s="10"/>
    </row>
    <row r="419" spans="1:7">
      <c r="G419" s="10"/>
    </row>
    <row r="420" spans="1:7">
      <c r="G420" s="10"/>
    </row>
    <row r="421" spans="1:7">
      <c r="A421" s="96">
        <v>1</v>
      </c>
      <c r="B421" s="3" t="s">
        <v>34</v>
      </c>
      <c r="E421" s="3">
        <f>SUM(E422:E424)</f>
        <v>110</v>
      </c>
      <c r="F421" s="8" t="s">
        <v>6</v>
      </c>
    </row>
    <row r="422" spans="1:7">
      <c r="B422" t="s">
        <v>7</v>
      </c>
      <c r="E422">
        <v>30</v>
      </c>
      <c r="F422" s="8"/>
    </row>
    <row r="423" spans="1:7">
      <c r="B423" t="s">
        <v>8</v>
      </c>
      <c r="E423">
        <v>80</v>
      </c>
      <c r="F423" s="8"/>
    </row>
    <row r="424" spans="1:7">
      <c r="B424" t="s">
        <v>9</v>
      </c>
      <c r="E424">
        <v>0</v>
      </c>
      <c r="F424" s="8"/>
    </row>
    <row r="425" spans="1:7">
      <c r="F425" s="8"/>
    </row>
    <row r="426" spans="1:7">
      <c r="F426" s="8"/>
    </row>
    <row r="427" spans="1:7">
      <c r="A427" s="96">
        <v>2</v>
      </c>
      <c r="B427" s="3" t="s">
        <v>35</v>
      </c>
      <c r="C427" s="3"/>
      <c r="D427" s="3"/>
      <c r="E427" s="4">
        <f>SUM(E428:E430)</f>
        <v>7318.03</v>
      </c>
      <c r="F427" s="8" t="s">
        <v>6</v>
      </c>
    </row>
    <row r="428" spans="1:7">
      <c r="B428" t="s">
        <v>11</v>
      </c>
      <c r="E428">
        <v>7157</v>
      </c>
      <c r="F428" s="8"/>
    </row>
    <row r="429" spans="1:7">
      <c r="B429" s="35" t="s">
        <v>12</v>
      </c>
      <c r="C429" s="2">
        <v>2.2499999999999999E-2</v>
      </c>
      <c r="E429" s="1">
        <v>161.03</v>
      </c>
      <c r="F429" s="8"/>
    </row>
    <row r="431" spans="1:7">
      <c r="A431" s="96" t="s">
        <v>13</v>
      </c>
      <c r="B431" s="3" t="s">
        <v>14</v>
      </c>
      <c r="E431" s="4">
        <v>7428.03</v>
      </c>
      <c r="F431" s="8" t="s">
        <v>6</v>
      </c>
    </row>
    <row r="433" spans="1:7">
      <c r="B433" t="s">
        <v>15</v>
      </c>
      <c r="C433" s="6">
        <v>0.1</v>
      </c>
      <c r="E433" s="1">
        <f>E431*C433</f>
        <v>742.803</v>
      </c>
    </row>
    <row r="434" spans="1:7">
      <c r="C434" s="6"/>
      <c r="E434" s="1"/>
    </row>
    <row r="435" spans="1:7">
      <c r="A435" s="5"/>
    </row>
    <row r="436" spans="1:7">
      <c r="A436" s="5" t="s">
        <v>16</v>
      </c>
      <c r="B436" s="3" t="s">
        <v>17</v>
      </c>
      <c r="E436" s="4">
        <f>SUM(E433:E435)</f>
        <v>742.803</v>
      </c>
      <c r="F436" s="8" t="s">
        <v>6</v>
      </c>
    </row>
    <row r="437" spans="1:7">
      <c r="A437" s="5"/>
      <c r="B437" s="3"/>
      <c r="E437" s="4"/>
      <c r="F437" s="8"/>
    </row>
    <row r="438" spans="1:7">
      <c r="A438" s="5" t="s">
        <v>18</v>
      </c>
      <c r="B438" s="3" t="s">
        <v>19</v>
      </c>
      <c r="E438" s="4">
        <f>E431+E436</f>
        <v>8170.8329999999996</v>
      </c>
      <c r="F438" s="8" t="s">
        <v>6</v>
      </c>
    </row>
    <row r="439" spans="1:7">
      <c r="A439" s="5"/>
      <c r="F439" s="8"/>
    </row>
    <row r="440" spans="1:7">
      <c r="A440" s="5" t="s">
        <v>20</v>
      </c>
      <c r="B440" s="3" t="s">
        <v>21</v>
      </c>
      <c r="C440" s="6">
        <v>0.05</v>
      </c>
      <c r="E440" s="4">
        <f>E438*C440</f>
        <v>408.54165</v>
      </c>
      <c r="F440" s="8" t="s">
        <v>6</v>
      </c>
    </row>
    <row r="441" spans="1:7">
      <c r="A441" s="5"/>
      <c r="F441" s="8"/>
    </row>
    <row r="442" spans="1:7">
      <c r="A442" s="5" t="s">
        <v>22</v>
      </c>
      <c r="B442" s="3" t="s">
        <v>23</v>
      </c>
      <c r="E442" s="4">
        <v>8579.3700000000008</v>
      </c>
      <c r="F442" s="8" t="s">
        <v>6</v>
      </c>
    </row>
    <row r="443" spans="1:7">
      <c r="A443" s="5"/>
    </row>
    <row r="444" spans="1:7">
      <c r="A444" s="5"/>
    </row>
    <row r="445" spans="1:7">
      <c r="A445" s="5"/>
      <c r="B445" s="3" t="s">
        <v>36</v>
      </c>
      <c r="C445" s="4">
        <f>E442</f>
        <v>8579.3700000000008</v>
      </c>
      <c r="D445" s="102" t="s">
        <v>37</v>
      </c>
      <c r="E445" s="102"/>
      <c r="F445" s="4">
        <v>51.48</v>
      </c>
      <c r="G445" s="94" t="s">
        <v>38</v>
      </c>
    </row>
    <row r="446" spans="1:7">
      <c r="A446" s="5"/>
    </row>
    <row r="447" spans="1:7">
      <c r="A447" s="5"/>
      <c r="B447" s="3" t="s">
        <v>27</v>
      </c>
    </row>
    <row r="448" spans="1:7">
      <c r="A448" s="5"/>
    </row>
    <row r="449" spans="1:7">
      <c r="A449" s="5"/>
      <c r="B449" s="101" t="s">
        <v>28</v>
      </c>
      <c r="C449" s="101"/>
      <c r="D449" s="101"/>
      <c r="E449" s="101"/>
      <c r="F449" s="101"/>
      <c r="G449" s="101"/>
    </row>
    <row r="450" spans="1:7">
      <c r="A450" s="5"/>
      <c r="B450" s="101" t="s">
        <v>29</v>
      </c>
      <c r="C450" s="101"/>
      <c r="D450" s="101"/>
      <c r="E450" s="101"/>
      <c r="F450" s="101"/>
      <c r="G450" s="101"/>
    </row>
    <row r="451" spans="1:7">
      <c r="B451" s="9"/>
      <c r="C451" s="9"/>
      <c r="D451" s="9"/>
      <c r="E451" s="9"/>
      <c r="F451" s="9"/>
      <c r="G451" s="9"/>
    </row>
    <row r="452" spans="1:7">
      <c r="B452" s="9"/>
      <c r="C452" s="9"/>
      <c r="D452" s="9"/>
      <c r="E452" s="9"/>
      <c r="F452" s="9"/>
      <c r="G452" s="9"/>
    </row>
    <row r="453" spans="1:7">
      <c r="B453" s="9"/>
      <c r="C453" s="9"/>
      <c r="D453" s="9"/>
      <c r="E453" s="9"/>
      <c r="F453" s="9"/>
      <c r="G453" s="9"/>
    </row>
    <row r="454" spans="1:7">
      <c r="B454" s="9"/>
      <c r="C454" s="9"/>
      <c r="D454" s="9"/>
      <c r="E454" s="9"/>
      <c r="F454" s="9"/>
      <c r="G454" s="9"/>
    </row>
    <row r="455" spans="1:7">
      <c r="B455" s="9"/>
      <c r="C455" s="9"/>
      <c r="D455" s="9"/>
      <c r="E455" s="9"/>
      <c r="F455" s="9"/>
      <c r="G455" s="9"/>
    </row>
    <row r="456" spans="1:7">
      <c r="B456" s="9"/>
      <c r="C456" s="9"/>
      <c r="D456" s="9"/>
      <c r="E456" s="9"/>
      <c r="F456" s="9"/>
      <c r="G456" s="9"/>
    </row>
    <row r="457" spans="1:7">
      <c r="B457" s="9"/>
      <c r="C457" s="9"/>
      <c r="D457" s="9"/>
      <c r="E457" s="9"/>
      <c r="F457" s="9"/>
      <c r="G457" s="9"/>
    </row>
    <row r="458" spans="1:7">
      <c r="B458" s="9"/>
      <c r="C458" s="9"/>
      <c r="D458" s="9"/>
      <c r="E458" s="9"/>
      <c r="F458" s="9"/>
      <c r="G458" s="9"/>
    </row>
    <row r="459" spans="1:7">
      <c r="B459" s="9"/>
      <c r="C459" s="9"/>
      <c r="D459" s="9"/>
      <c r="E459" s="9"/>
      <c r="F459" s="9"/>
      <c r="G459" s="9"/>
    </row>
    <row r="460" spans="1:7">
      <c r="B460" s="9"/>
      <c r="C460" s="9"/>
      <c r="D460" s="9"/>
      <c r="E460" s="9"/>
      <c r="F460" s="9"/>
      <c r="G460" s="9"/>
    </row>
    <row r="461" spans="1:7">
      <c r="B461" s="9"/>
      <c r="C461" s="9"/>
      <c r="D461" s="9"/>
      <c r="E461" s="9"/>
      <c r="F461" s="9"/>
      <c r="G461" s="9"/>
    </row>
    <row r="462" spans="1:7">
      <c r="B462" s="9"/>
      <c r="C462" s="9"/>
      <c r="D462" s="9"/>
      <c r="E462" s="9"/>
      <c r="F462" s="9"/>
      <c r="G462" s="9"/>
    </row>
    <row r="472" spans="1:7">
      <c r="A472" s="5"/>
    </row>
    <row r="473" spans="1:7">
      <c r="A473" s="5"/>
    </row>
    <row r="474" spans="1:7">
      <c r="A474" s="5"/>
      <c r="B474" s="3" t="s">
        <v>0</v>
      </c>
      <c r="G474" s="3" t="s">
        <v>31</v>
      </c>
    </row>
    <row r="475" spans="1:7">
      <c r="A475" s="5"/>
      <c r="G475" s="81" t="s">
        <v>50</v>
      </c>
    </row>
    <row r="476" spans="1:7">
      <c r="A476" s="5"/>
      <c r="B476" s="3" t="s">
        <v>3</v>
      </c>
      <c r="G476" s="10"/>
    </row>
    <row r="477" spans="1:7">
      <c r="A477" s="5"/>
      <c r="B477" s="102" t="s">
        <v>51</v>
      </c>
      <c r="C477" s="102"/>
      <c r="G477" s="10"/>
    </row>
    <row r="478" spans="1:7">
      <c r="A478" s="5"/>
      <c r="G478" s="10"/>
    </row>
    <row r="479" spans="1:7">
      <c r="A479" s="5"/>
      <c r="G479" s="10"/>
    </row>
    <row r="480" spans="1:7">
      <c r="A480" s="5">
        <v>1</v>
      </c>
      <c r="B480" s="3" t="s">
        <v>34</v>
      </c>
      <c r="E480" s="3">
        <f>SUM(E481:E483)</f>
        <v>250</v>
      </c>
      <c r="F480" s="8" t="s">
        <v>6</v>
      </c>
    </row>
    <row r="481" spans="1:6">
      <c r="A481" s="5"/>
      <c r="B481" t="s">
        <v>7</v>
      </c>
      <c r="E481">
        <v>50</v>
      </c>
      <c r="F481" s="8"/>
    </row>
    <row r="482" spans="1:6">
      <c r="A482" s="5"/>
      <c r="B482" t="s">
        <v>8</v>
      </c>
      <c r="E482">
        <v>200</v>
      </c>
      <c r="F482" s="8"/>
    </row>
    <row r="483" spans="1:6">
      <c r="A483" s="5"/>
      <c r="B483" t="s">
        <v>9</v>
      </c>
      <c r="E483">
        <v>0</v>
      </c>
      <c r="F483" s="8"/>
    </row>
    <row r="484" spans="1:6">
      <c r="A484" s="5"/>
      <c r="F484" s="8"/>
    </row>
    <row r="485" spans="1:6">
      <c r="A485" s="5"/>
      <c r="F485" s="8"/>
    </row>
    <row r="486" spans="1:6">
      <c r="A486" s="5">
        <v>2</v>
      </c>
      <c r="B486" s="3" t="s">
        <v>35</v>
      </c>
      <c r="C486" s="3"/>
      <c r="D486" s="3"/>
      <c r="E486" s="4">
        <f>SUM(E487:E489)</f>
        <v>8969.3700000000008</v>
      </c>
      <c r="F486" s="8" t="s">
        <v>6</v>
      </c>
    </row>
    <row r="487" spans="1:6">
      <c r="A487" s="5"/>
      <c r="B487" t="s">
        <v>11</v>
      </c>
      <c r="E487">
        <v>8772</v>
      </c>
      <c r="F487" s="8"/>
    </row>
    <row r="488" spans="1:6">
      <c r="A488" s="5"/>
      <c r="B488" s="35" t="s">
        <v>12</v>
      </c>
      <c r="C488" s="2">
        <v>2.2499999999999999E-2</v>
      </c>
      <c r="E488" s="1">
        <f>E487*C488</f>
        <v>197.37</v>
      </c>
      <c r="F488" s="8"/>
    </row>
    <row r="489" spans="1:6">
      <c r="A489" s="5"/>
    </row>
    <row r="490" spans="1:6">
      <c r="A490" s="5" t="s">
        <v>13</v>
      </c>
      <c r="B490" s="3" t="s">
        <v>14</v>
      </c>
      <c r="E490" s="4">
        <f>E480+E486</f>
        <v>9219.3700000000008</v>
      </c>
      <c r="F490" s="8" t="s">
        <v>6</v>
      </c>
    </row>
    <row r="491" spans="1:6">
      <c r="A491" s="5"/>
    </row>
    <row r="492" spans="1:6">
      <c r="A492" s="5"/>
      <c r="B492" t="s">
        <v>15</v>
      </c>
      <c r="C492" s="6">
        <v>0.1</v>
      </c>
      <c r="E492" s="1">
        <f>E490*C492</f>
        <v>921.93700000000013</v>
      </c>
    </row>
    <row r="493" spans="1:6">
      <c r="A493" s="96"/>
      <c r="C493" s="6"/>
      <c r="E493" s="1"/>
    </row>
    <row r="494" spans="1:6">
      <c r="A494" s="96"/>
    </row>
    <row r="495" spans="1:6">
      <c r="A495" s="96" t="s">
        <v>16</v>
      </c>
      <c r="B495" s="3" t="s">
        <v>17</v>
      </c>
      <c r="E495" s="4">
        <f>SUM(E492:E494)</f>
        <v>921.93700000000013</v>
      </c>
      <c r="F495" s="8" t="s">
        <v>6</v>
      </c>
    </row>
    <row r="496" spans="1:6">
      <c r="A496" s="96"/>
      <c r="B496" s="3"/>
      <c r="E496" s="4"/>
      <c r="F496" s="8"/>
    </row>
    <row r="497" spans="1:7">
      <c r="A497" s="96" t="s">
        <v>18</v>
      </c>
      <c r="B497" s="3" t="s">
        <v>19</v>
      </c>
      <c r="E497" s="4">
        <f>E490+E495</f>
        <v>10141.307000000001</v>
      </c>
      <c r="F497" s="8" t="s">
        <v>6</v>
      </c>
    </row>
    <row r="498" spans="1:7">
      <c r="A498" s="96"/>
      <c r="F498" s="8"/>
    </row>
    <row r="499" spans="1:7">
      <c r="A499" s="96" t="s">
        <v>20</v>
      </c>
      <c r="B499" s="3" t="s">
        <v>21</v>
      </c>
      <c r="C499" s="6">
        <v>0.05</v>
      </c>
      <c r="E499" s="4">
        <f>E497*C499</f>
        <v>507.06535000000008</v>
      </c>
      <c r="F499" s="8" t="s">
        <v>6</v>
      </c>
    </row>
    <row r="500" spans="1:7">
      <c r="A500" s="96"/>
      <c r="F500" s="8"/>
    </row>
    <row r="501" spans="1:7">
      <c r="A501" s="96" t="s">
        <v>22</v>
      </c>
      <c r="B501" s="3" t="s">
        <v>23</v>
      </c>
      <c r="E501" s="4">
        <v>10648.38</v>
      </c>
      <c r="F501" s="8" t="s">
        <v>6</v>
      </c>
    </row>
    <row r="502" spans="1:7">
      <c r="A502" s="96"/>
    </row>
    <row r="504" spans="1:7">
      <c r="B504" s="3" t="s">
        <v>36</v>
      </c>
      <c r="C504" s="4">
        <v>10648.38</v>
      </c>
      <c r="D504" s="102" t="s">
        <v>52</v>
      </c>
      <c r="E504" s="102"/>
      <c r="F504" s="4">
        <v>63.89</v>
      </c>
      <c r="G504" s="35" t="s">
        <v>53</v>
      </c>
    </row>
    <row r="506" spans="1:7">
      <c r="B506" s="3" t="s">
        <v>27</v>
      </c>
    </row>
    <row r="508" spans="1:7">
      <c r="B508" s="101" t="s">
        <v>28</v>
      </c>
      <c r="C508" s="101"/>
      <c r="D508" s="101"/>
      <c r="E508" s="101"/>
      <c r="F508" s="101"/>
      <c r="G508" s="101"/>
    </row>
    <row r="509" spans="1:7">
      <c r="B509" s="101" t="s">
        <v>29</v>
      </c>
      <c r="C509" s="101"/>
      <c r="D509" s="101"/>
      <c r="E509" s="101"/>
      <c r="F509" s="101"/>
      <c r="G509" s="101"/>
    </row>
    <row r="510" spans="1:7">
      <c r="B510" s="9"/>
      <c r="C510" s="9"/>
      <c r="D510" s="9"/>
      <c r="E510" s="9"/>
      <c r="F510" s="9"/>
      <c r="G510" s="9"/>
    </row>
    <row r="511" spans="1:7">
      <c r="B511" s="9"/>
      <c r="C511" s="9"/>
      <c r="D511" s="9"/>
      <c r="E511" s="9"/>
      <c r="F511" s="9"/>
      <c r="G511" s="9"/>
    </row>
    <row r="512" spans="1:7">
      <c r="B512" s="9"/>
      <c r="C512" s="9"/>
      <c r="D512" s="9"/>
      <c r="E512" s="9"/>
      <c r="F512" s="9"/>
      <c r="G512" s="9"/>
    </row>
    <row r="513" spans="2:7">
      <c r="B513" s="9"/>
      <c r="C513" s="9"/>
      <c r="D513" s="9"/>
      <c r="E513" s="9"/>
      <c r="F513" s="9"/>
      <c r="G513" s="9"/>
    </row>
    <row r="514" spans="2:7">
      <c r="B514" s="9"/>
      <c r="C514" s="9"/>
      <c r="D514" s="9"/>
      <c r="E514" s="9"/>
      <c r="F514" s="9"/>
      <c r="G514" s="9"/>
    </row>
    <row r="515" spans="2:7">
      <c r="B515" s="9"/>
      <c r="C515" s="9"/>
      <c r="D515" s="9"/>
      <c r="E515" s="9"/>
      <c r="F515" s="9"/>
      <c r="G515" s="9"/>
    </row>
    <row r="516" spans="2:7">
      <c r="B516" s="9"/>
      <c r="C516" s="9"/>
      <c r="D516" s="9"/>
      <c r="E516" s="9"/>
      <c r="F516" s="9"/>
      <c r="G516" s="9"/>
    </row>
    <row r="517" spans="2:7">
      <c r="B517" s="9"/>
      <c r="C517" s="9"/>
      <c r="D517" s="9"/>
      <c r="E517" s="9"/>
      <c r="F517" s="9"/>
      <c r="G517" s="9"/>
    </row>
    <row r="518" spans="2:7">
      <c r="B518" s="9"/>
      <c r="C518" s="9"/>
      <c r="D518" s="9"/>
      <c r="E518" s="9"/>
      <c r="F518" s="9"/>
      <c r="G518" s="9"/>
    </row>
    <row r="519" spans="2:7">
      <c r="B519" s="9"/>
      <c r="C519" s="9"/>
      <c r="D519" s="9"/>
      <c r="E519" s="9"/>
      <c r="F519" s="9"/>
      <c r="G519" s="9"/>
    </row>
    <row r="520" spans="2:7">
      <c r="B520" s="9"/>
      <c r="C520" s="9"/>
      <c r="D520" s="9"/>
      <c r="E520" s="9"/>
      <c r="F520" s="9"/>
      <c r="G520" s="9"/>
    </row>
    <row r="521" spans="2:7">
      <c r="B521" s="9"/>
      <c r="C521" s="9"/>
      <c r="D521" s="9"/>
      <c r="E521" s="9"/>
      <c r="F521" s="9"/>
      <c r="G521" s="9"/>
    </row>
    <row r="533" spans="1:7">
      <c r="A533" s="5"/>
      <c r="B533" s="3" t="s">
        <v>0</v>
      </c>
      <c r="G533" s="3" t="s">
        <v>31</v>
      </c>
    </row>
    <row r="534" spans="1:7">
      <c r="A534" s="5"/>
      <c r="G534" s="81" t="s">
        <v>54</v>
      </c>
    </row>
    <row r="535" spans="1:7">
      <c r="A535" s="5"/>
      <c r="B535" s="3" t="s">
        <v>3</v>
      </c>
      <c r="G535" s="10"/>
    </row>
    <row r="536" spans="1:7">
      <c r="A536" s="5"/>
      <c r="B536" s="102" t="s">
        <v>51</v>
      </c>
      <c r="C536" s="102"/>
      <c r="G536" s="10"/>
    </row>
    <row r="537" spans="1:7">
      <c r="A537" s="5"/>
      <c r="G537" s="10"/>
    </row>
    <row r="538" spans="1:7">
      <c r="A538" s="5"/>
      <c r="G538" s="10"/>
    </row>
    <row r="539" spans="1:7">
      <c r="A539" s="5">
        <v>1</v>
      </c>
      <c r="B539" s="3" t="s">
        <v>34</v>
      </c>
      <c r="E539" s="3">
        <f>SUM(E540:E542)</f>
        <v>200</v>
      </c>
      <c r="F539" s="8" t="s">
        <v>6</v>
      </c>
    </row>
    <row r="540" spans="1:7">
      <c r="A540" s="5"/>
      <c r="B540" t="s">
        <v>7</v>
      </c>
      <c r="E540">
        <v>0</v>
      </c>
      <c r="F540" s="8"/>
    </row>
    <row r="541" spans="1:7">
      <c r="A541" s="5"/>
      <c r="B541" t="s">
        <v>8</v>
      </c>
      <c r="E541">
        <v>200</v>
      </c>
      <c r="F541" s="8"/>
    </row>
    <row r="542" spans="1:7">
      <c r="A542" s="5"/>
      <c r="B542" t="s">
        <v>9</v>
      </c>
      <c r="E542">
        <v>0</v>
      </c>
      <c r="F542" s="8"/>
    </row>
    <row r="543" spans="1:7">
      <c r="A543" s="5"/>
      <c r="F543" s="8"/>
    </row>
    <row r="544" spans="1:7">
      <c r="A544" s="5"/>
      <c r="F544" s="8"/>
    </row>
    <row r="545" spans="1:6">
      <c r="A545" s="5">
        <v>2</v>
      </c>
      <c r="B545" s="3" t="s">
        <v>35</v>
      </c>
      <c r="C545" s="3"/>
      <c r="D545" s="3"/>
      <c r="E545" s="4">
        <f>SUM(E546:E548)</f>
        <v>8772</v>
      </c>
      <c r="F545" s="8" t="s">
        <v>6</v>
      </c>
    </row>
    <row r="546" spans="1:6">
      <c r="A546" s="5"/>
      <c r="B546" t="s">
        <v>11</v>
      </c>
      <c r="E546">
        <v>8772</v>
      </c>
      <c r="F546" s="8"/>
    </row>
    <row r="547" spans="1:6">
      <c r="A547" s="5"/>
      <c r="B547" s="35" t="s">
        <v>12</v>
      </c>
      <c r="C547" s="6">
        <v>0</v>
      </c>
      <c r="E547" s="1">
        <f>E546*C547</f>
        <v>0</v>
      </c>
      <c r="F547" s="8"/>
    </row>
    <row r="548" spans="1:6">
      <c r="A548" s="5"/>
    </row>
    <row r="549" spans="1:6">
      <c r="A549" s="5" t="s">
        <v>13</v>
      </c>
      <c r="B549" s="3" t="s">
        <v>14</v>
      </c>
      <c r="E549" s="4">
        <f>E539+E545</f>
        <v>8972</v>
      </c>
      <c r="F549" s="8" t="s">
        <v>6</v>
      </c>
    </row>
    <row r="550" spans="1:6">
      <c r="A550" s="5"/>
    </row>
    <row r="551" spans="1:6">
      <c r="A551" s="5"/>
      <c r="B551" s="35" t="s">
        <v>15</v>
      </c>
      <c r="C551" s="6">
        <v>0</v>
      </c>
      <c r="E551" s="1">
        <f>E549*C551</f>
        <v>0</v>
      </c>
    </row>
    <row r="552" spans="1:6">
      <c r="A552" s="5"/>
      <c r="C552" s="6"/>
      <c r="E552" s="1"/>
    </row>
    <row r="553" spans="1:6">
      <c r="A553" s="5"/>
    </row>
    <row r="554" spans="1:6">
      <c r="A554" s="96" t="s">
        <v>16</v>
      </c>
      <c r="B554" s="3" t="s">
        <v>17</v>
      </c>
      <c r="E554" s="4">
        <f>SUM(E551:E553)</f>
        <v>0</v>
      </c>
      <c r="F554" s="8" t="s">
        <v>6</v>
      </c>
    </row>
    <row r="555" spans="1:6">
      <c r="A555" s="96"/>
      <c r="B555" s="3"/>
      <c r="E555" s="4"/>
      <c r="F555" s="8"/>
    </row>
    <row r="556" spans="1:6">
      <c r="A556" s="96" t="s">
        <v>18</v>
      </c>
      <c r="B556" s="3" t="s">
        <v>19</v>
      </c>
      <c r="E556" s="4">
        <f>E549+E554</f>
        <v>8972</v>
      </c>
      <c r="F556" s="8" t="s">
        <v>6</v>
      </c>
    </row>
    <row r="557" spans="1:6">
      <c r="A557" s="96"/>
      <c r="F557" s="8"/>
    </row>
    <row r="558" spans="1:6">
      <c r="A558" s="96" t="s">
        <v>20</v>
      </c>
      <c r="B558" s="3" t="s">
        <v>21</v>
      </c>
      <c r="C558" s="6">
        <v>0</v>
      </c>
      <c r="E558" s="4">
        <f>E556*C558</f>
        <v>0</v>
      </c>
      <c r="F558" s="8" t="s">
        <v>6</v>
      </c>
    </row>
    <row r="559" spans="1:6">
      <c r="A559" s="96"/>
      <c r="F559" s="8"/>
    </row>
    <row r="560" spans="1:6">
      <c r="A560" s="96" t="s">
        <v>22</v>
      </c>
      <c r="B560" s="3" t="s">
        <v>23</v>
      </c>
      <c r="E560" s="4">
        <f>E556+E558</f>
        <v>8972</v>
      </c>
      <c r="F560" s="8" t="s">
        <v>6</v>
      </c>
    </row>
    <row r="561" spans="1:7">
      <c r="A561" s="96"/>
    </row>
    <row r="562" spans="1:7">
      <c r="A562" s="96"/>
    </row>
    <row r="563" spans="1:7">
      <c r="B563" s="3" t="s">
        <v>36</v>
      </c>
      <c r="C563" s="4">
        <f>E560</f>
        <v>8972</v>
      </c>
      <c r="D563" s="102" t="s">
        <v>52</v>
      </c>
      <c r="E563" s="102"/>
      <c r="F563" s="4">
        <v>53.83</v>
      </c>
      <c r="G563" s="94" t="s">
        <v>38</v>
      </c>
    </row>
    <row r="565" spans="1:7">
      <c r="B565" s="3" t="s">
        <v>27</v>
      </c>
    </row>
    <row r="567" spans="1:7">
      <c r="B567" s="101" t="s">
        <v>28</v>
      </c>
      <c r="C567" s="101"/>
      <c r="D567" s="101"/>
      <c r="E567" s="101"/>
      <c r="F567" s="101"/>
      <c r="G567" s="101"/>
    </row>
    <row r="568" spans="1:7">
      <c r="B568" s="101" t="s">
        <v>29</v>
      </c>
      <c r="C568" s="101"/>
      <c r="D568" s="101"/>
      <c r="E568" s="101"/>
      <c r="F568" s="101"/>
      <c r="G568" s="101"/>
    </row>
    <row r="592" spans="1:7">
      <c r="A592" s="5"/>
      <c r="B592" s="3" t="s">
        <v>0</v>
      </c>
      <c r="G592" s="3" t="s">
        <v>31</v>
      </c>
    </row>
    <row r="593" spans="1:7">
      <c r="A593" s="5"/>
      <c r="G593" s="81" t="s">
        <v>55</v>
      </c>
    </row>
    <row r="594" spans="1:7">
      <c r="A594" s="5"/>
      <c r="B594" s="3" t="s">
        <v>3</v>
      </c>
      <c r="G594" s="10"/>
    </row>
    <row r="595" spans="1:7">
      <c r="A595" s="5"/>
      <c r="B595" s="102" t="s">
        <v>56</v>
      </c>
      <c r="C595" s="102"/>
      <c r="D595" s="102"/>
      <c r="E595" s="102"/>
      <c r="G595" s="10"/>
    </row>
    <row r="596" spans="1:7">
      <c r="A596" s="5"/>
      <c r="G596" s="10"/>
    </row>
    <row r="597" spans="1:7">
      <c r="A597" s="5"/>
      <c r="G597" s="10"/>
    </row>
    <row r="598" spans="1:7">
      <c r="A598" s="5">
        <v>1</v>
      </c>
      <c r="B598" s="3" t="s">
        <v>34</v>
      </c>
      <c r="E598" s="3">
        <f>SUM(E599:E601)</f>
        <v>75</v>
      </c>
      <c r="F598" s="8" t="s">
        <v>6</v>
      </c>
    </row>
    <row r="599" spans="1:7">
      <c r="A599" s="5"/>
      <c r="B599" t="s">
        <v>7</v>
      </c>
      <c r="E599">
        <v>0</v>
      </c>
      <c r="F599" s="8"/>
    </row>
    <row r="600" spans="1:7">
      <c r="A600" s="5"/>
      <c r="B600" t="s">
        <v>8</v>
      </c>
      <c r="E600">
        <v>75</v>
      </c>
      <c r="F600" s="8"/>
    </row>
    <row r="601" spans="1:7">
      <c r="A601" s="5"/>
      <c r="B601" t="s">
        <v>9</v>
      </c>
      <c r="E601">
        <v>0</v>
      </c>
      <c r="F601" s="8"/>
    </row>
    <row r="602" spans="1:7">
      <c r="A602" s="5"/>
      <c r="F602" s="8"/>
    </row>
    <row r="603" spans="1:7">
      <c r="A603" s="5"/>
      <c r="F603" s="8"/>
    </row>
    <row r="604" spans="1:7">
      <c r="A604" s="5">
        <v>2</v>
      </c>
      <c r="B604" s="3" t="s">
        <v>35</v>
      </c>
      <c r="C604" s="3"/>
      <c r="D604" s="3"/>
      <c r="E604" s="4">
        <f>SUM(E605:E607)</f>
        <v>8143.19</v>
      </c>
      <c r="F604" s="8" t="s">
        <v>6</v>
      </c>
    </row>
    <row r="605" spans="1:7">
      <c r="A605" s="5"/>
      <c r="B605" t="s">
        <v>11</v>
      </c>
      <c r="E605">
        <v>7964</v>
      </c>
      <c r="F605" s="8"/>
    </row>
    <row r="606" spans="1:7">
      <c r="A606" s="5"/>
      <c r="B606" s="35" t="s">
        <v>12</v>
      </c>
      <c r="C606" s="2">
        <v>2.2499999999999999E-2</v>
      </c>
      <c r="E606" s="1">
        <f>E605*C606</f>
        <v>179.19</v>
      </c>
      <c r="F606" s="8"/>
    </row>
    <row r="607" spans="1:7">
      <c r="A607" s="5"/>
    </row>
    <row r="608" spans="1:7">
      <c r="A608" s="5" t="s">
        <v>13</v>
      </c>
      <c r="B608" s="3" t="s">
        <v>14</v>
      </c>
      <c r="E608" s="4">
        <f>E598+E604</f>
        <v>8218.1899999999987</v>
      </c>
      <c r="F608" s="8" t="s">
        <v>6</v>
      </c>
    </row>
    <row r="609" spans="1:7">
      <c r="A609" s="5"/>
    </row>
    <row r="610" spans="1:7">
      <c r="A610" s="5"/>
      <c r="B610" t="s">
        <v>15</v>
      </c>
      <c r="C610" s="6">
        <v>0.1</v>
      </c>
      <c r="E610" s="1">
        <f>E608*C610</f>
        <v>821.81899999999996</v>
      </c>
    </row>
    <row r="611" spans="1:7">
      <c r="A611" s="5"/>
      <c r="C611" s="6"/>
      <c r="E611" s="1"/>
    </row>
    <row r="612" spans="1:7">
      <c r="A612" s="96"/>
    </row>
    <row r="613" spans="1:7">
      <c r="A613" s="96" t="s">
        <v>16</v>
      </c>
      <c r="B613" s="3" t="s">
        <v>17</v>
      </c>
      <c r="E613" s="4">
        <f>SUM(E610:E612)</f>
        <v>821.81899999999996</v>
      </c>
      <c r="F613" s="8" t="s">
        <v>6</v>
      </c>
    </row>
    <row r="614" spans="1:7">
      <c r="A614" s="96"/>
      <c r="B614" s="3"/>
      <c r="E614" s="4"/>
      <c r="F614" s="8"/>
    </row>
    <row r="615" spans="1:7">
      <c r="A615" s="96" t="s">
        <v>18</v>
      </c>
      <c r="B615" s="3" t="s">
        <v>19</v>
      </c>
      <c r="E615" s="4">
        <v>9040.01</v>
      </c>
      <c r="F615" s="8" t="s">
        <v>6</v>
      </c>
    </row>
    <row r="616" spans="1:7">
      <c r="A616" s="96"/>
      <c r="F616" s="8"/>
    </row>
    <row r="617" spans="1:7">
      <c r="A617" s="96" t="s">
        <v>20</v>
      </c>
      <c r="B617" s="3" t="s">
        <v>21</v>
      </c>
      <c r="C617" s="6">
        <v>0.05</v>
      </c>
      <c r="E617" s="4">
        <f>E615*C617</f>
        <v>452.00050000000005</v>
      </c>
      <c r="F617" s="8" t="s">
        <v>6</v>
      </c>
    </row>
    <row r="618" spans="1:7">
      <c r="A618" s="96"/>
      <c r="F618" s="8"/>
    </row>
    <row r="619" spans="1:7">
      <c r="A619" s="96" t="s">
        <v>22</v>
      </c>
      <c r="B619" s="3" t="s">
        <v>23</v>
      </c>
      <c r="E619" s="4">
        <f>E615+E617</f>
        <v>9492.0105000000003</v>
      </c>
      <c r="F619" s="8" t="s">
        <v>6</v>
      </c>
    </row>
    <row r="620" spans="1:7">
      <c r="A620" s="96"/>
    </row>
    <row r="622" spans="1:7">
      <c r="B622" s="3" t="s">
        <v>36</v>
      </c>
      <c r="C622" s="4">
        <f>E619</f>
        <v>9492.0105000000003</v>
      </c>
      <c r="D622" s="102" t="s">
        <v>37</v>
      </c>
      <c r="E622" s="102"/>
      <c r="F622" s="4">
        <v>56.95</v>
      </c>
      <c r="G622" s="94" t="s">
        <v>38</v>
      </c>
    </row>
    <row r="624" spans="1:7">
      <c r="B624" s="3" t="s">
        <v>27</v>
      </c>
    </row>
    <row r="626" spans="2:7">
      <c r="B626" s="101" t="s">
        <v>28</v>
      </c>
      <c r="C626" s="101"/>
      <c r="D626" s="101"/>
      <c r="E626" s="101"/>
      <c r="F626" s="101"/>
      <c r="G626" s="101"/>
    </row>
    <row r="627" spans="2:7">
      <c r="B627" s="101" t="s">
        <v>29</v>
      </c>
      <c r="C627" s="101"/>
      <c r="D627" s="101"/>
      <c r="E627" s="101"/>
      <c r="F627" s="101"/>
      <c r="G627" s="101"/>
    </row>
    <row r="628" spans="2:7">
      <c r="B628" s="9"/>
      <c r="C628" s="9"/>
      <c r="D628" s="9"/>
      <c r="E628" s="9"/>
      <c r="F628" s="9"/>
      <c r="G628" s="9"/>
    </row>
    <row r="629" spans="2:7">
      <c r="B629" s="9"/>
      <c r="C629" s="9"/>
      <c r="D629" s="9"/>
      <c r="E629" s="9"/>
      <c r="F629" s="9"/>
      <c r="G629" s="9"/>
    </row>
    <row r="630" spans="2:7">
      <c r="B630" s="9"/>
      <c r="C630" s="9"/>
      <c r="D630" s="9"/>
      <c r="E630" s="9"/>
      <c r="F630" s="9"/>
      <c r="G630" s="9"/>
    </row>
    <row r="631" spans="2:7">
      <c r="B631" s="9"/>
      <c r="C631" s="9"/>
      <c r="D631" s="9"/>
      <c r="E631" s="9"/>
      <c r="F631" s="9"/>
      <c r="G631" s="9"/>
    </row>
    <row r="632" spans="2:7">
      <c r="B632" s="9"/>
      <c r="C632" s="9"/>
      <c r="D632" s="9"/>
      <c r="E632" s="9"/>
      <c r="F632" s="9"/>
      <c r="G632" s="9"/>
    </row>
    <row r="633" spans="2:7">
      <c r="B633" s="9"/>
      <c r="C633" s="9"/>
      <c r="D633" s="9"/>
      <c r="E633" s="9"/>
      <c r="F633" s="9"/>
      <c r="G633" s="9"/>
    </row>
    <row r="634" spans="2:7">
      <c r="B634" s="9"/>
      <c r="C634" s="9"/>
      <c r="D634" s="9"/>
      <c r="E634" s="9"/>
      <c r="F634" s="9"/>
      <c r="G634" s="9"/>
    </row>
    <row r="635" spans="2:7">
      <c r="B635" s="9"/>
      <c r="C635" s="9"/>
      <c r="D635" s="9"/>
      <c r="E635" s="9"/>
      <c r="F635" s="9"/>
      <c r="G635" s="9"/>
    </row>
    <row r="636" spans="2:7">
      <c r="B636" s="9"/>
      <c r="C636" s="9"/>
      <c r="D636" s="9"/>
      <c r="E636" s="9"/>
      <c r="F636" s="9"/>
      <c r="G636" s="9"/>
    </row>
    <row r="637" spans="2:7">
      <c r="B637" s="9"/>
      <c r="C637" s="9"/>
      <c r="D637" s="9"/>
      <c r="E637" s="9"/>
      <c r="F637" s="9"/>
      <c r="G637" s="9"/>
    </row>
    <row r="638" spans="2:7">
      <c r="B638" s="9"/>
      <c r="C638" s="9"/>
      <c r="D638" s="9"/>
      <c r="E638" s="9"/>
      <c r="F638" s="9"/>
      <c r="G638" s="9"/>
    </row>
    <row r="639" spans="2:7">
      <c r="B639" s="9"/>
      <c r="C639" s="9"/>
      <c r="D639" s="9"/>
      <c r="E639" s="9"/>
      <c r="F639" s="9"/>
      <c r="G639" s="9"/>
    </row>
    <row r="640" spans="2:7">
      <c r="B640" s="9"/>
      <c r="C640" s="9"/>
      <c r="D640" s="9"/>
      <c r="E640" s="9"/>
      <c r="F640" s="9"/>
      <c r="G640" s="9"/>
    </row>
    <row r="641" spans="1:7">
      <c r="B641" s="9"/>
      <c r="C641" s="9"/>
      <c r="D641" s="9"/>
      <c r="E641" s="9"/>
      <c r="F641" s="9"/>
      <c r="G641" s="9"/>
    </row>
    <row r="642" spans="1:7">
      <c r="B642" s="9"/>
      <c r="C642" s="9"/>
      <c r="D642" s="9"/>
      <c r="E642" s="9"/>
      <c r="F642" s="9"/>
      <c r="G642" s="9"/>
    </row>
    <row r="643" spans="1:7">
      <c r="B643" s="9"/>
      <c r="C643" s="9"/>
      <c r="D643" s="9"/>
      <c r="E643" s="9"/>
      <c r="F643" s="9"/>
      <c r="G643" s="9"/>
    </row>
    <row r="651" spans="1:7">
      <c r="A651" s="5"/>
    </row>
    <row r="652" spans="1:7">
      <c r="A652" s="5"/>
      <c r="B652" s="3" t="s">
        <v>0</v>
      </c>
      <c r="G652" s="3" t="s">
        <v>1</v>
      </c>
    </row>
    <row r="653" spans="1:7">
      <c r="A653" s="5"/>
      <c r="G653" s="81" t="s">
        <v>57</v>
      </c>
    </row>
    <row r="654" spans="1:7">
      <c r="A654" s="5"/>
      <c r="B654" s="3" t="s">
        <v>3</v>
      </c>
      <c r="G654" s="10"/>
    </row>
    <row r="655" spans="1:7">
      <c r="A655" s="5"/>
      <c r="B655" s="102" t="s">
        <v>56</v>
      </c>
      <c r="C655" s="102"/>
      <c r="D655" s="102"/>
      <c r="E655" s="102"/>
      <c r="G655" s="10"/>
    </row>
    <row r="656" spans="1:7">
      <c r="A656" s="5"/>
      <c r="G656" s="10"/>
    </row>
    <row r="657" spans="1:7">
      <c r="A657" s="5"/>
      <c r="G657" s="10"/>
    </row>
    <row r="658" spans="1:7">
      <c r="A658" s="5">
        <v>1</v>
      </c>
      <c r="B658" s="3" t="s">
        <v>34</v>
      </c>
      <c r="E658" s="3">
        <f>SUM(E659:E661)</f>
        <v>75</v>
      </c>
      <c r="F658" s="8" t="s">
        <v>6</v>
      </c>
    </row>
    <row r="659" spans="1:7">
      <c r="A659" s="5"/>
      <c r="B659" t="s">
        <v>7</v>
      </c>
      <c r="E659">
        <v>0</v>
      </c>
      <c r="F659" s="8"/>
    </row>
    <row r="660" spans="1:7">
      <c r="A660" s="5"/>
      <c r="B660" t="s">
        <v>8</v>
      </c>
      <c r="E660">
        <v>75</v>
      </c>
      <c r="F660" s="8"/>
    </row>
    <row r="661" spans="1:7">
      <c r="A661" s="5"/>
      <c r="B661" t="s">
        <v>9</v>
      </c>
      <c r="E661">
        <v>0</v>
      </c>
      <c r="F661" s="8"/>
    </row>
    <row r="662" spans="1:7">
      <c r="A662" s="5"/>
      <c r="F662" s="8"/>
    </row>
    <row r="663" spans="1:7">
      <c r="A663" s="5"/>
      <c r="F663" s="8"/>
    </row>
    <row r="664" spans="1:7">
      <c r="A664" s="5">
        <v>2</v>
      </c>
      <c r="B664" s="3" t="s">
        <v>35</v>
      </c>
      <c r="C664" s="3"/>
      <c r="D664" s="3"/>
      <c r="E664" s="4">
        <f>SUM(E665:E667)</f>
        <v>7965</v>
      </c>
      <c r="F664" s="8" t="s">
        <v>6</v>
      </c>
    </row>
    <row r="665" spans="1:7">
      <c r="A665" s="5"/>
      <c r="B665" t="s">
        <v>11</v>
      </c>
      <c r="E665">
        <v>7965</v>
      </c>
      <c r="F665" s="8"/>
    </row>
    <row r="666" spans="1:7">
      <c r="A666" s="5"/>
      <c r="B666" s="35" t="s">
        <v>12</v>
      </c>
      <c r="C666" s="6">
        <v>0</v>
      </c>
      <c r="E666" s="1" t="s">
        <v>58</v>
      </c>
      <c r="F666" s="8"/>
    </row>
    <row r="667" spans="1:7">
      <c r="A667" s="5"/>
    </row>
    <row r="668" spans="1:7">
      <c r="A668" s="5" t="s">
        <v>13</v>
      </c>
      <c r="B668" s="3" t="s">
        <v>14</v>
      </c>
      <c r="E668" s="4">
        <f>E658+E664</f>
        <v>8040</v>
      </c>
      <c r="F668" s="8" t="s">
        <v>6</v>
      </c>
    </row>
    <row r="669" spans="1:7">
      <c r="A669" s="5"/>
    </row>
    <row r="670" spans="1:7">
      <c r="A670" s="5"/>
      <c r="B670" s="35" t="s">
        <v>15</v>
      </c>
      <c r="C670" s="6">
        <v>0</v>
      </c>
      <c r="E670" s="1">
        <f>E668*C670</f>
        <v>0</v>
      </c>
    </row>
    <row r="671" spans="1:7">
      <c r="A671" s="5"/>
      <c r="C671" s="6"/>
      <c r="E671" s="1"/>
    </row>
    <row r="672" spans="1:7">
      <c r="A672" s="96"/>
    </row>
    <row r="673" spans="1:7">
      <c r="A673" s="96" t="s">
        <v>16</v>
      </c>
      <c r="B673" s="3" t="s">
        <v>17</v>
      </c>
      <c r="E673" s="4">
        <f>SUM(E670:E672)</f>
        <v>0</v>
      </c>
      <c r="F673" s="8" t="s">
        <v>6</v>
      </c>
    </row>
    <row r="674" spans="1:7">
      <c r="A674" s="96"/>
      <c r="B674" s="3"/>
      <c r="E674" s="4"/>
      <c r="F674" s="8"/>
    </row>
    <row r="675" spans="1:7">
      <c r="A675" s="96" t="s">
        <v>18</v>
      </c>
      <c r="B675" s="3" t="s">
        <v>19</v>
      </c>
      <c r="E675" s="4">
        <f>E668+E673</f>
        <v>8040</v>
      </c>
      <c r="F675" s="8" t="s">
        <v>6</v>
      </c>
    </row>
    <row r="676" spans="1:7">
      <c r="A676" s="96"/>
      <c r="F676" s="8"/>
    </row>
    <row r="677" spans="1:7">
      <c r="A677" s="96" t="s">
        <v>20</v>
      </c>
      <c r="B677" s="3" t="s">
        <v>21</v>
      </c>
      <c r="C677" s="6">
        <v>0</v>
      </c>
      <c r="E677" s="4">
        <f>E675*C677</f>
        <v>0</v>
      </c>
      <c r="F677" s="8" t="s">
        <v>6</v>
      </c>
    </row>
    <row r="678" spans="1:7">
      <c r="A678" s="96"/>
      <c r="F678" s="8"/>
    </row>
    <row r="679" spans="1:7">
      <c r="A679" s="96" t="s">
        <v>22</v>
      </c>
      <c r="B679" s="3" t="s">
        <v>23</v>
      </c>
      <c r="E679" s="4">
        <f>E675+E677</f>
        <v>8040</v>
      </c>
      <c r="F679" s="8" t="s">
        <v>6</v>
      </c>
    </row>
    <row r="680" spans="1:7">
      <c r="A680" s="96"/>
    </row>
    <row r="682" spans="1:7">
      <c r="B682" s="3" t="s">
        <v>36</v>
      </c>
      <c r="C682" s="4">
        <f>E679</f>
        <v>8040</v>
      </c>
      <c r="D682" s="102" t="s">
        <v>37</v>
      </c>
      <c r="E682" s="102"/>
      <c r="F682" s="4">
        <v>48.24</v>
      </c>
      <c r="G682" s="94" t="s">
        <v>38</v>
      </c>
    </row>
    <row r="684" spans="1:7">
      <c r="B684" s="3" t="s">
        <v>27</v>
      </c>
    </row>
    <row r="686" spans="1:7">
      <c r="B686" s="101" t="s">
        <v>28</v>
      </c>
      <c r="C686" s="101"/>
      <c r="D686" s="101"/>
      <c r="E686" s="101"/>
      <c r="F686" s="101"/>
      <c r="G686" s="101"/>
    </row>
    <row r="687" spans="1:7">
      <c r="B687" s="101" t="s">
        <v>29</v>
      </c>
      <c r="C687" s="101"/>
      <c r="D687" s="101"/>
      <c r="E687" s="101"/>
      <c r="F687" s="101"/>
      <c r="G687" s="101"/>
    </row>
    <row r="710" spans="1:7">
      <c r="A710" s="5"/>
      <c r="B710" s="3" t="s">
        <v>0</v>
      </c>
      <c r="G710" s="3" t="s">
        <v>31</v>
      </c>
    </row>
    <row r="711" spans="1:7">
      <c r="A711" s="5"/>
      <c r="G711" s="81" t="s">
        <v>59</v>
      </c>
    </row>
    <row r="712" spans="1:7">
      <c r="A712" s="5"/>
      <c r="B712" s="3" t="s">
        <v>3</v>
      </c>
      <c r="G712" s="10"/>
    </row>
    <row r="713" spans="1:7">
      <c r="A713" s="5"/>
      <c r="B713" s="102" t="s">
        <v>60</v>
      </c>
      <c r="C713" s="102"/>
      <c r="D713" s="102"/>
      <c r="E713" s="102"/>
      <c r="G713" s="10"/>
    </row>
    <row r="714" spans="1:7">
      <c r="A714" s="5"/>
      <c r="G714" s="10"/>
    </row>
    <row r="715" spans="1:7">
      <c r="A715" s="5"/>
      <c r="G715" s="10"/>
    </row>
    <row r="716" spans="1:7">
      <c r="A716" s="5">
        <v>1</v>
      </c>
      <c r="B716" s="3" t="s">
        <v>34</v>
      </c>
      <c r="E716" s="3">
        <f>SUM(E717:E719)</f>
        <v>85</v>
      </c>
      <c r="F716" s="8" t="s">
        <v>6</v>
      </c>
    </row>
    <row r="717" spans="1:7">
      <c r="A717" s="5"/>
      <c r="B717" t="s">
        <v>7</v>
      </c>
      <c r="E717">
        <v>15</v>
      </c>
      <c r="F717" s="8"/>
    </row>
    <row r="718" spans="1:7">
      <c r="A718" s="5"/>
      <c r="B718" t="s">
        <v>8</v>
      </c>
      <c r="E718">
        <v>70</v>
      </c>
      <c r="F718" s="8"/>
    </row>
    <row r="719" spans="1:7">
      <c r="A719" s="5"/>
      <c r="B719" t="s">
        <v>9</v>
      </c>
      <c r="E719">
        <v>0</v>
      </c>
      <c r="F719" s="8"/>
    </row>
    <row r="720" spans="1:7">
      <c r="A720" s="5"/>
      <c r="F720" s="8"/>
    </row>
    <row r="721" spans="1:6">
      <c r="A721" s="5"/>
      <c r="F721" s="8"/>
    </row>
    <row r="722" spans="1:6">
      <c r="A722" s="5">
        <v>2</v>
      </c>
      <c r="B722" s="3" t="s">
        <v>35</v>
      </c>
      <c r="C722" s="3"/>
      <c r="D722" s="3"/>
      <c r="E722" s="4">
        <f>SUM(E723:E725)</f>
        <v>8143.19</v>
      </c>
      <c r="F722" s="8" t="s">
        <v>6</v>
      </c>
    </row>
    <row r="723" spans="1:6">
      <c r="A723" s="5"/>
      <c r="B723" t="s">
        <v>11</v>
      </c>
      <c r="E723">
        <v>7964</v>
      </c>
      <c r="F723" s="8"/>
    </row>
    <row r="724" spans="1:6">
      <c r="A724" s="5"/>
      <c r="B724" s="35" t="s">
        <v>12</v>
      </c>
      <c r="C724" s="2">
        <v>2.2499999999999999E-2</v>
      </c>
      <c r="E724" s="1">
        <f>E723*C724</f>
        <v>179.19</v>
      </c>
      <c r="F724" s="8"/>
    </row>
    <row r="725" spans="1:6">
      <c r="A725" s="5"/>
    </row>
    <row r="726" spans="1:6">
      <c r="A726" s="5" t="s">
        <v>13</v>
      </c>
      <c r="B726" s="3" t="s">
        <v>14</v>
      </c>
      <c r="E726" s="4">
        <f>E716+E722</f>
        <v>8228.1899999999987</v>
      </c>
      <c r="F726" s="8" t="s">
        <v>6</v>
      </c>
    </row>
    <row r="727" spans="1:6">
      <c r="A727" s="5"/>
    </row>
    <row r="728" spans="1:6">
      <c r="A728" s="5"/>
      <c r="B728" t="s">
        <v>15</v>
      </c>
      <c r="C728" s="6">
        <v>0.1</v>
      </c>
      <c r="E728" s="1">
        <f>E726*C728</f>
        <v>822.81899999999996</v>
      </c>
    </row>
    <row r="729" spans="1:6">
      <c r="A729" s="5"/>
      <c r="C729" s="6"/>
      <c r="E729" s="1"/>
    </row>
    <row r="730" spans="1:6">
      <c r="A730" s="5"/>
    </row>
    <row r="731" spans="1:6">
      <c r="A731" s="96" t="s">
        <v>16</v>
      </c>
      <c r="B731" s="3" t="s">
        <v>17</v>
      </c>
      <c r="E731" s="4">
        <f>SUM(E728:E730)</f>
        <v>822.81899999999996</v>
      </c>
      <c r="F731" s="8" t="s">
        <v>6</v>
      </c>
    </row>
    <row r="732" spans="1:6">
      <c r="A732" s="96"/>
      <c r="B732" s="3"/>
      <c r="E732" s="4"/>
      <c r="F732" s="8"/>
    </row>
    <row r="733" spans="1:6">
      <c r="A733" s="96" t="s">
        <v>18</v>
      </c>
      <c r="B733" s="3" t="s">
        <v>19</v>
      </c>
      <c r="E733" s="4">
        <f>E726+E731</f>
        <v>9051.0089999999982</v>
      </c>
      <c r="F733" s="8" t="s">
        <v>6</v>
      </c>
    </row>
    <row r="734" spans="1:6">
      <c r="A734" s="96"/>
      <c r="F734" s="8"/>
    </row>
    <row r="735" spans="1:6">
      <c r="A735" s="96" t="s">
        <v>20</v>
      </c>
      <c r="B735" s="3" t="s">
        <v>21</v>
      </c>
      <c r="C735" s="6">
        <v>0.05</v>
      </c>
      <c r="E735" s="4">
        <f>E733*C735</f>
        <v>452.55044999999996</v>
      </c>
      <c r="F735" s="8" t="s">
        <v>6</v>
      </c>
    </row>
    <row r="736" spans="1:6">
      <c r="A736" s="96"/>
      <c r="F736" s="8"/>
    </row>
    <row r="737" spans="1:7">
      <c r="A737" s="96" t="s">
        <v>22</v>
      </c>
      <c r="B737" s="3" t="s">
        <v>23</v>
      </c>
      <c r="E737" s="4">
        <f>E733+E735</f>
        <v>9503.5594499999988</v>
      </c>
      <c r="F737" s="8" t="s">
        <v>6</v>
      </c>
    </row>
    <row r="738" spans="1:7">
      <c r="A738" s="96"/>
    </row>
    <row r="739" spans="1:7">
      <c r="A739" s="96"/>
    </row>
    <row r="740" spans="1:7">
      <c r="B740" s="3" t="s">
        <v>36</v>
      </c>
      <c r="C740" s="4">
        <f>E737</f>
        <v>9503.5594499999988</v>
      </c>
      <c r="D740" s="102" t="s">
        <v>37</v>
      </c>
      <c r="E740" s="102"/>
      <c r="F740" s="4">
        <v>57.02</v>
      </c>
      <c r="G740" s="94" t="s">
        <v>38</v>
      </c>
    </row>
    <row r="742" spans="1:7">
      <c r="B742" s="3" t="s">
        <v>27</v>
      </c>
    </row>
    <row r="744" spans="1:7">
      <c r="B744" s="101" t="s">
        <v>28</v>
      </c>
      <c r="C744" s="101"/>
      <c r="D744" s="101"/>
      <c r="E744" s="101"/>
      <c r="F744" s="101"/>
      <c r="G744" s="101"/>
    </row>
    <row r="745" spans="1:7">
      <c r="B745" s="101" t="s">
        <v>29</v>
      </c>
      <c r="C745" s="101"/>
      <c r="D745" s="101"/>
      <c r="E745" s="101"/>
      <c r="F745" s="101"/>
      <c r="G745" s="101"/>
    </row>
    <row r="746" spans="1:7">
      <c r="B746" s="9"/>
      <c r="C746" s="9"/>
      <c r="D746" s="9"/>
      <c r="E746" s="9"/>
      <c r="F746" s="9"/>
      <c r="G746" s="9"/>
    </row>
    <row r="747" spans="1:7">
      <c r="B747" s="9"/>
      <c r="C747" s="9"/>
      <c r="D747" s="9"/>
      <c r="E747" s="9"/>
      <c r="F747" s="9"/>
      <c r="G747" s="9"/>
    </row>
    <row r="748" spans="1:7">
      <c r="B748" s="9"/>
      <c r="C748" s="9"/>
      <c r="D748" s="9"/>
      <c r="E748" s="9"/>
      <c r="F748" s="9"/>
      <c r="G748" s="9"/>
    </row>
    <row r="749" spans="1:7">
      <c r="B749" s="9"/>
      <c r="C749" s="9"/>
      <c r="D749" s="9"/>
      <c r="E749" s="9"/>
      <c r="F749" s="9"/>
      <c r="G749" s="9"/>
    </row>
    <row r="750" spans="1:7">
      <c r="B750" s="9"/>
      <c r="C750" s="9"/>
      <c r="D750" s="9"/>
      <c r="E750" s="9"/>
      <c r="F750" s="9"/>
      <c r="G750" s="9"/>
    </row>
    <row r="751" spans="1:7">
      <c r="B751" s="9"/>
      <c r="C751" s="9"/>
      <c r="D751" s="9"/>
      <c r="E751" s="9"/>
      <c r="F751" s="9"/>
      <c r="G751" s="9"/>
    </row>
    <row r="752" spans="1:7">
      <c r="B752" s="9"/>
      <c r="C752" s="9"/>
      <c r="D752" s="9"/>
      <c r="E752" s="9"/>
      <c r="F752" s="9"/>
      <c r="G752" s="9"/>
    </row>
    <row r="753" spans="2:7">
      <c r="B753" s="9"/>
      <c r="C753" s="9"/>
      <c r="D753" s="9"/>
      <c r="E753" s="9"/>
      <c r="F753" s="9"/>
      <c r="G753" s="9"/>
    </row>
    <row r="754" spans="2:7">
      <c r="B754" s="9"/>
      <c r="C754" s="9"/>
      <c r="D754" s="9"/>
      <c r="E754" s="9"/>
      <c r="F754" s="9"/>
      <c r="G754" s="9"/>
    </row>
    <row r="755" spans="2:7">
      <c r="B755" s="9"/>
      <c r="C755" s="9"/>
      <c r="D755" s="9"/>
      <c r="E755" s="9"/>
      <c r="F755" s="9"/>
      <c r="G755" s="9"/>
    </row>
    <row r="756" spans="2:7">
      <c r="B756" s="9"/>
      <c r="C756" s="9"/>
      <c r="D756" s="9"/>
      <c r="E756" s="9"/>
      <c r="F756" s="9"/>
      <c r="G756" s="9"/>
    </row>
    <row r="757" spans="2:7">
      <c r="B757" s="9"/>
      <c r="C757" s="9"/>
      <c r="D757" s="9"/>
      <c r="E757" s="9"/>
      <c r="F757" s="9"/>
      <c r="G757" s="9"/>
    </row>
    <row r="758" spans="2:7">
      <c r="B758" s="9"/>
      <c r="C758" s="9"/>
      <c r="D758" s="9"/>
      <c r="E758" s="9"/>
      <c r="F758" s="9"/>
      <c r="G758" s="9"/>
    </row>
    <row r="759" spans="2:7">
      <c r="B759" s="9"/>
      <c r="C759" s="9"/>
      <c r="D759" s="9"/>
      <c r="E759" s="9"/>
      <c r="F759" s="9"/>
      <c r="G759" s="9"/>
    </row>
    <row r="769" spans="1:7">
      <c r="A769" s="5"/>
      <c r="B769" s="3" t="s">
        <v>0</v>
      </c>
      <c r="G769" s="3" t="s">
        <v>1</v>
      </c>
    </row>
    <row r="770" spans="1:7">
      <c r="A770" s="5"/>
      <c r="G770" s="81" t="s">
        <v>61</v>
      </c>
    </row>
    <row r="771" spans="1:7">
      <c r="A771" s="5"/>
      <c r="B771" s="3" t="s">
        <v>3</v>
      </c>
      <c r="G771" s="10"/>
    </row>
    <row r="772" spans="1:7">
      <c r="A772" s="5"/>
      <c r="B772" s="102" t="s">
        <v>60</v>
      </c>
      <c r="C772" s="102"/>
      <c r="D772" s="102"/>
      <c r="E772" s="102"/>
      <c r="G772" s="10"/>
    </row>
    <row r="773" spans="1:7">
      <c r="A773" s="5"/>
      <c r="G773" s="10"/>
    </row>
    <row r="774" spans="1:7">
      <c r="A774" s="5"/>
      <c r="G774" s="10"/>
    </row>
    <row r="775" spans="1:7">
      <c r="A775" s="5">
        <v>1</v>
      </c>
      <c r="B775" s="3" t="s">
        <v>34</v>
      </c>
      <c r="E775" s="3">
        <f>SUM(E776:E778)</f>
        <v>70</v>
      </c>
      <c r="F775" s="8" t="s">
        <v>6</v>
      </c>
    </row>
    <row r="776" spans="1:7">
      <c r="A776" s="5"/>
      <c r="B776" t="s">
        <v>7</v>
      </c>
      <c r="E776">
        <v>0</v>
      </c>
      <c r="F776" s="8"/>
    </row>
    <row r="777" spans="1:7">
      <c r="A777" s="5"/>
      <c r="B777" t="s">
        <v>8</v>
      </c>
      <c r="E777">
        <v>70</v>
      </c>
      <c r="F777" s="8"/>
    </row>
    <row r="778" spans="1:7">
      <c r="A778" s="5"/>
      <c r="B778" t="s">
        <v>9</v>
      </c>
      <c r="E778">
        <v>0</v>
      </c>
      <c r="F778" s="8"/>
    </row>
    <row r="779" spans="1:7">
      <c r="A779" s="5"/>
      <c r="F779" s="8"/>
    </row>
    <row r="780" spans="1:7">
      <c r="A780" s="5"/>
      <c r="F780" s="8"/>
    </row>
    <row r="781" spans="1:7">
      <c r="A781" s="5">
        <v>2</v>
      </c>
      <c r="B781" s="3" t="s">
        <v>35</v>
      </c>
      <c r="C781" s="3"/>
      <c r="D781" s="3"/>
      <c r="E781" s="4">
        <f>SUM(E782:E784)</f>
        <v>7965</v>
      </c>
      <c r="F781" s="8" t="s">
        <v>6</v>
      </c>
    </row>
    <row r="782" spans="1:7">
      <c r="A782" s="5"/>
      <c r="B782" t="s">
        <v>11</v>
      </c>
      <c r="E782">
        <v>7965</v>
      </c>
      <c r="F782" s="8"/>
    </row>
    <row r="783" spans="1:7">
      <c r="A783" s="5"/>
      <c r="B783" s="35" t="s">
        <v>12</v>
      </c>
      <c r="C783" s="6">
        <v>0</v>
      </c>
      <c r="E783" s="1">
        <f>E782*C783</f>
        <v>0</v>
      </c>
      <c r="F783" s="8"/>
    </row>
    <row r="784" spans="1:7">
      <c r="A784" s="5"/>
    </row>
    <row r="785" spans="1:7">
      <c r="A785" s="5" t="s">
        <v>13</v>
      </c>
      <c r="B785" s="3" t="s">
        <v>14</v>
      </c>
      <c r="E785" s="4">
        <f>E775+E781</f>
        <v>8035</v>
      </c>
      <c r="F785" s="8" t="s">
        <v>6</v>
      </c>
    </row>
    <row r="786" spans="1:7">
      <c r="A786" s="5"/>
    </row>
    <row r="787" spans="1:7">
      <c r="A787" s="5"/>
      <c r="B787" s="35" t="s">
        <v>15</v>
      </c>
      <c r="C787" s="6">
        <v>0</v>
      </c>
      <c r="E787" s="1">
        <f>E785*C787</f>
        <v>0</v>
      </c>
    </row>
    <row r="788" spans="1:7">
      <c r="A788" s="5"/>
      <c r="C788" s="6"/>
      <c r="E788" s="1"/>
    </row>
    <row r="789" spans="1:7">
      <c r="A789" s="5"/>
    </row>
    <row r="790" spans="1:7">
      <c r="A790" s="96" t="s">
        <v>16</v>
      </c>
      <c r="B790" s="3" t="s">
        <v>17</v>
      </c>
      <c r="E790" s="4">
        <f>SUM(E787:E789)</f>
        <v>0</v>
      </c>
      <c r="F790" s="8" t="s">
        <v>6</v>
      </c>
    </row>
    <row r="791" spans="1:7">
      <c r="A791" s="96"/>
      <c r="B791" s="3"/>
      <c r="E791" s="4"/>
      <c r="F791" s="8"/>
    </row>
    <row r="792" spans="1:7">
      <c r="A792" s="96" t="s">
        <v>18</v>
      </c>
      <c r="B792" s="3" t="s">
        <v>19</v>
      </c>
      <c r="E792" s="4">
        <f>E785+E790</f>
        <v>8035</v>
      </c>
      <c r="F792" s="8" t="s">
        <v>6</v>
      </c>
    </row>
    <row r="793" spans="1:7">
      <c r="A793" s="96"/>
      <c r="F793" s="8"/>
    </row>
    <row r="794" spans="1:7">
      <c r="A794" s="96" t="s">
        <v>20</v>
      </c>
      <c r="B794" s="3" t="s">
        <v>21</v>
      </c>
      <c r="C794" s="6">
        <v>0</v>
      </c>
      <c r="E794" s="4">
        <f>E792*C794</f>
        <v>0</v>
      </c>
      <c r="F794" s="8" t="s">
        <v>6</v>
      </c>
    </row>
    <row r="795" spans="1:7">
      <c r="A795" s="96"/>
      <c r="F795" s="8"/>
    </row>
    <row r="796" spans="1:7">
      <c r="A796" s="96" t="s">
        <v>22</v>
      </c>
      <c r="B796" s="3" t="s">
        <v>23</v>
      </c>
      <c r="E796" s="4">
        <f>E792+E794</f>
        <v>8035</v>
      </c>
      <c r="F796" s="8" t="s">
        <v>6</v>
      </c>
    </row>
    <row r="797" spans="1:7">
      <c r="A797" s="96"/>
    </row>
    <row r="798" spans="1:7">
      <c r="A798" s="96"/>
    </row>
    <row r="799" spans="1:7">
      <c r="B799" s="3" t="s">
        <v>36</v>
      </c>
      <c r="C799" s="4">
        <f>E796</f>
        <v>8035</v>
      </c>
      <c r="D799" s="102" t="s">
        <v>37</v>
      </c>
      <c r="E799" s="102"/>
      <c r="F799" s="4">
        <v>48.21</v>
      </c>
      <c r="G799" s="94" t="s">
        <v>38</v>
      </c>
    </row>
    <row r="801" spans="2:7">
      <c r="B801" s="3" t="s">
        <v>27</v>
      </c>
    </row>
    <row r="803" spans="2:7">
      <c r="B803" s="101" t="s">
        <v>28</v>
      </c>
      <c r="C803" s="101"/>
      <c r="D803" s="101"/>
      <c r="E803" s="101"/>
      <c r="F803" s="101"/>
      <c r="G803" s="101"/>
    </row>
    <row r="804" spans="2:7">
      <c r="B804" s="101" t="s">
        <v>29</v>
      </c>
      <c r="C804" s="101"/>
      <c r="D804" s="101"/>
      <c r="E804" s="101"/>
      <c r="F804" s="101"/>
      <c r="G804" s="101"/>
    </row>
    <row r="828" spans="1:7">
      <c r="A828" s="5"/>
      <c r="B828" s="3" t="s">
        <v>0</v>
      </c>
      <c r="G828" s="3" t="s">
        <v>31</v>
      </c>
    </row>
    <row r="829" spans="1:7">
      <c r="A829" s="5"/>
      <c r="G829" s="81" t="s">
        <v>62</v>
      </c>
    </row>
    <row r="830" spans="1:7">
      <c r="A830" s="5"/>
      <c r="B830" s="3" t="s">
        <v>3</v>
      </c>
      <c r="G830" s="10"/>
    </row>
    <row r="831" spans="1:7">
      <c r="A831" s="5"/>
      <c r="B831" s="102" t="s">
        <v>63</v>
      </c>
      <c r="C831" s="102"/>
      <c r="G831" s="10"/>
    </row>
    <row r="832" spans="1:7">
      <c r="A832" s="5"/>
      <c r="G832" s="10"/>
    </row>
    <row r="833" spans="1:7">
      <c r="A833" s="5"/>
      <c r="G833" s="10"/>
    </row>
    <row r="834" spans="1:7">
      <c r="A834" s="5">
        <v>1</v>
      </c>
      <c r="B834" s="3" t="s">
        <v>34</v>
      </c>
      <c r="E834" s="3">
        <f>SUM(E835:E837)</f>
        <v>120</v>
      </c>
      <c r="F834" s="8" t="s">
        <v>6</v>
      </c>
    </row>
    <row r="835" spans="1:7">
      <c r="A835" s="5"/>
      <c r="B835" t="s">
        <v>7</v>
      </c>
      <c r="E835">
        <v>50</v>
      </c>
      <c r="F835" s="8"/>
    </row>
    <row r="836" spans="1:7">
      <c r="A836" s="5"/>
      <c r="B836" t="s">
        <v>8</v>
      </c>
      <c r="E836">
        <v>70</v>
      </c>
      <c r="F836" s="8"/>
    </row>
    <row r="837" spans="1:7">
      <c r="A837" s="5"/>
      <c r="B837" t="s">
        <v>9</v>
      </c>
      <c r="E837">
        <v>0</v>
      </c>
      <c r="F837" s="8"/>
    </row>
    <row r="838" spans="1:7">
      <c r="A838" s="5"/>
      <c r="F838" s="8"/>
    </row>
    <row r="839" spans="1:7">
      <c r="A839" s="5"/>
      <c r="F839" s="8"/>
    </row>
    <row r="840" spans="1:7">
      <c r="A840" s="5">
        <v>2</v>
      </c>
      <c r="B840" s="3" t="s">
        <v>35</v>
      </c>
      <c r="C840" s="3"/>
      <c r="D840" s="3"/>
      <c r="E840" s="4">
        <f>SUM(E841:E843)</f>
        <v>9071.6200000000008</v>
      </c>
      <c r="F840" s="8" t="s">
        <v>6</v>
      </c>
    </row>
    <row r="841" spans="1:7">
      <c r="A841" s="5"/>
      <c r="B841" t="s">
        <v>11</v>
      </c>
      <c r="E841">
        <v>8872</v>
      </c>
      <c r="F841" s="8"/>
    </row>
    <row r="842" spans="1:7">
      <c r="A842" s="5"/>
      <c r="B842" s="35" t="s">
        <v>12</v>
      </c>
      <c r="C842" s="2">
        <v>2.2499999999999999E-2</v>
      </c>
      <c r="E842" s="1">
        <f>E841*C842</f>
        <v>199.62</v>
      </c>
      <c r="F842" s="8"/>
    </row>
    <row r="843" spans="1:7">
      <c r="A843" s="5"/>
    </row>
    <row r="844" spans="1:7">
      <c r="A844" s="5" t="s">
        <v>13</v>
      </c>
      <c r="B844" s="3" t="s">
        <v>14</v>
      </c>
      <c r="E844" s="4">
        <f>E834+E840</f>
        <v>9191.6200000000008</v>
      </c>
      <c r="F844" s="8" t="s">
        <v>6</v>
      </c>
    </row>
    <row r="845" spans="1:7">
      <c r="A845" s="5"/>
    </row>
    <row r="846" spans="1:7">
      <c r="A846" s="5"/>
      <c r="B846" t="s">
        <v>15</v>
      </c>
      <c r="C846" s="6">
        <v>0.1</v>
      </c>
      <c r="E846" s="1">
        <f>E844*C846</f>
        <v>919.16200000000015</v>
      </c>
    </row>
    <row r="847" spans="1:7">
      <c r="A847" s="5"/>
      <c r="C847" s="6"/>
      <c r="E847" s="1"/>
    </row>
    <row r="848" spans="1:7">
      <c r="A848" s="5"/>
    </row>
    <row r="849" spans="1:7">
      <c r="A849" s="22" t="s">
        <v>16</v>
      </c>
      <c r="B849" s="3" t="s">
        <v>17</v>
      </c>
      <c r="E849" s="4">
        <f>SUM(E846:E848)</f>
        <v>919.16200000000015</v>
      </c>
      <c r="F849" s="8" t="s">
        <v>6</v>
      </c>
    </row>
    <row r="850" spans="1:7">
      <c r="B850" s="3"/>
      <c r="E850" s="4"/>
      <c r="F850" s="8"/>
    </row>
    <row r="851" spans="1:7">
      <c r="A851" s="22" t="s">
        <v>18</v>
      </c>
      <c r="B851" s="3" t="s">
        <v>19</v>
      </c>
      <c r="E851" s="4">
        <v>10110.780000000001</v>
      </c>
      <c r="F851" s="8" t="s">
        <v>6</v>
      </c>
    </row>
    <row r="852" spans="1:7">
      <c r="F852" s="8"/>
    </row>
    <row r="853" spans="1:7">
      <c r="A853" s="22" t="s">
        <v>20</v>
      </c>
      <c r="B853" s="3" t="s">
        <v>21</v>
      </c>
      <c r="C853" s="6">
        <v>0.05</v>
      </c>
      <c r="E853" s="4">
        <f>E851*C853</f>
        <v>505.53900000000004</v>
      </c>
      <c r="F853" s="8" t="s">
        <v>6</v>
      </c>
    </row>
    <row r="854" spans="1:7">
      <c r="F854" s="8"/>
    </row>
    <row r="855" spans="1:7">
      <c r="A855" s="22" t="s">
        <v>22</v>
      </c>
      <c r="B855" s="3" t="s">
        <v>23</v>
      </c>
      <c r="E855" s="4">
        <f>E851+E853</f>
        <v>10616.319000000001</v>
      </c>
      <c r="F855" s="8" t="s">
        <v>6</v>
      </c>
    </row>
    <row r="858" spans="1:7">
      <c r="B858" s="3" t="s">
        <v>36</v>
      </c>
      <c r="C858" s="4">
        <f>E855</f>
        <v>10616.319000000001</v>
      </c>
      <c r="D858" s="102" t="s">
        <v>37</v>
      </c>
      <c r="E858" s="102"/>
      <c r="F858" s="4">
        <v>63.7</v>
      </c>
      <c r="G858" s="94" t="s">
        <v>38</v>
      </c>
    </row>
    <row r="860" spans="1:7">
      <c r="B860" s="3" t="s">
        <v>27</v>
      </c>
    </row>
    <row r="862" spans="1:7">
      <c r="B862" s="101" t="s">
        <v>28</v>
      </c>
      <c r="C862" s="101"/>
      <c r="D862" s="101"/>
      <c r="E862" s="101"/>
      <c r="F862" s="101"/>
      <c r="G862" s="101"/>
    </row>
    <row r="863" spans="1:7">
      <c r="B863" s="101" t="s">
        <v>29</v>
      </c>
      <c r="C863" s="101"/>
      <c r="D863" s="101"/>
      <c r="E863" s="101"/>
      <c r="F863" s="101"/>
      <c r="G863" s="101"/>
    </row>
    <row r="864" spans="1:7">
      <c r="B864" s="9"/>
      <c r="C864" s="9"/>
      <c r="D864" s="9"/>
      <c r="E864" s="9"/>
      <c r="F864" s="9"/>
      <c r="G864" s="9"/>
    </row>
    <row r="865" spans="2:7">
      <c r="B865" s="9"/>
      <c r="C865" s="9"/>
      <c r="D865" s="9"/>
      <c r="E865" s="9"/>
      <c r="F865" s="9"/>
      <c r="G865" s="9"/>
    </row>
    <row r="866" spans="2:7">
      <c r="B866" s="9"/>
      <c r="C866" s="9"/>
      <c r="D866" s="9"/>
      <c r="E866" s="9"/>
      <c r="F866" s="9"/>
      <c r="G866" s="9"/>
    </row>
    <row r="867" spans="2:7">
      <c r="B867" s="9"/>
      <c r="C867" s="9"/>
      <c r="D867" s="9"/>
      <c r="E867" s="9"/>
      <c r="F867" s="9"/>
      <c r="G867" s="9"/>
    </row>
    <row r="868" spans="2:7">
      <c r="B868" s="9"/>
      <c r="C868" s="9"/>
      <c r="D868" s="9"/>
      <c r="E868" s="9"/>
      <c r="F868" s="9"/>
      <c r="G868" s="9"/>
    </row>
    <row r="869" spans="2:7">
      <c r="B869" s="9"/>
      <c r="C869" s="9"/>
      <c r="D869" s="9"/>
      <c r="E869" s="9"/>
      <c r="F869" s="9"/>
      <c r="G869" s="9"/>
    </row>
    <row r="870" spans="2:7">
      <c r="B870" s="9"/>
      <c r="C870" s="9"/>
      <c r="D870" s="9"/>
      <c r="E870" s="9"/>
      <c r="F870" s="9"/>
      <c r="G870" s="9"/>
    </row>
    <row r="871" spans="2:7">
      <c r="B871" s="9"/>
      <c r="C871" s="9"/>
      <c r="D871" s="9"/>
      <c r="E871" s="9"/>
      <c r="F871" s="9"/>
      <c r="G871" s="9"/>
    </row>
    <row r="872" spans="2:7">
      <c r="B872" s="9"/>
      <c r="C872" s="9"/>
      <c r="D872" s="9"/>
      <c r="E872" s="9"/>
      <c r="F872" s="9"/>
      <c r="G872" s="9"/>
    </row>
    <row r="873" spans="2:7">
      <c r="B873" s="9"/>
      <c r="C873" s="9"/>
      <c r="D873" s="9"/>
      <c r="E873" s="9"/>
      <c r="F873" s="9"/>
      <c r="G873" s="9"/>
    </row>
    <row r="874" spans="2:7">
      <c r="B874" s="9"/>
      <c r="C874" s="9"/>
      <c r="D874" s="9"/>
      <c r="E874" s="9"/>
      <c r="F874" s="9"/>
      <c r="G874" s="9"/>
    </row>
    <row r="875" spans="2:7">
      <c r="B875" s="9"/>
      <c r="C875" s="9"/>
      <c r="D875" s="9"/>
      <c r="E875" s="9"/>
      <c r="F875" s="9"/>
      <c r="G875" s="9"/>
    </row>
    <row r="887" spans="1:7">
      <c r="A887" s="5"/>
      <c r="B887" s="3" t="s">
        <v>0</v>
      </c>
      <c r="G887" s="3" t="s">
        <v>31</v>
      </c>
    </row>
    <row r="888" spans="1:7">
      <c r="A888" s="5"/>
      <c r="G888" s="81" t="s">
        <v>64</v>
      </c>
    </row>
    <row r="889" spans="1:7">
      <c r="A889" s="5"/>
      <c r="B889" s="3" t="s">
        <v>3</v>
      </c>
      <c r="G889" s="10"/>
    </row>
    <row r="890" spans="1:7">
      <c r="A890" s="5"/>
      <c r="B890" s="102" t="s">
        <v>63</v>
      </c>
      <c r="C890" s="102"/>
      <c r="G890" s="10"/>
    </row>
    <row r="891" spans="1:7">
      <c r="A891" s="5"/>
      <c r="G891" s="10"/>
    </row>
    <row r="892" spans="1:7">
      <c r="A892" s="5"/>
      <c r="G892" s="10"/>
    </row>
    <row r="893" spans="1:7">
      <c r="A893" s="5">
        <v>1</v>
      </c>
      <c r="B893" s="3" t="s">
        <v>34</v>
      </c>
      <c r="E893" s="3">
        <f>SUM(E894:E896)</f>
        <v>70</v>
      </c>
      <c r="F893" s="8" t="s">
        <v>6</v>
      </c>
    </row>
    <row r="894" spans="1:7">
      <c r="A894" s="5"/>
      <c r="B894" t="s">
        <v>7</v>
      </c>
      <c r="E894">
        <v>0</v>
      </c>
      <c r="F894" s="8"/>
    </row>
    <row r="895" spans="1:7">
      <c r="A895" s="5"/>
      <c r="B895" t="s">
        <v>8</v>
      </c>
      <c r="E895">
        <v>70</v>
      </c>
      <c r="F895" s="8"/>
    </row>
    <row r="896" spans="1:7">
      <c r="A896" s="5"/>
      <c r="B896" t="s">
        <v>9</v>
      </c>
      <c r="E896">
        <v>0</v>
      </c>
      <c r="F896" s="8"/>
    </row>
    <row r="897" spans="1:6">
      <c r="A897" s="5"/>
      <c r="F897" s="8"/>
    </row>
    <row r="898" spans="1:6">
      <c r="A898" s="5"/>
      <c r="F898" s="8"/>
    </row>
    <row r="899" spans="1:6">
      <c r="A899" s="5">
        <v>2</v>
      </c>
      <c r="B899" s="3" t="s">
        <v>35</v>
      </c>
      <c r="C899" s="3"/>
      <c r="D899" s="3"/>
      <c r="E899" s="4">
        <f>SUM(E900:E902)</f>
        <v>8872</v>
      </c>
      <c r="F899" s="8" t="s">
        <v>6</v>
      </c>
    </row>
    <row r="900" spans="1:6">
      <c r="A900" s="5"/>
      <c r="B900" t="s">
        <v>11</v>
      </c>
      <c r="E900">
        <v>8872</v>
      </c>
      <c r="F900" s="8"/>
    </row>
    <row r="901" spans="1:6">
      <c r="A901" s="5"/>
      <c r="B901" s="35" t="s">
        <v>12</v>
      </c>
      <c r="C901" s="6">
        <v>0</v>
      </c>
      <c r="E901" s="1">
        <f>E900*C901</f>
        <v>0</v>
      </c>
      <c r="F901" s="8"/>
    </row>
    <row r="902" spans="1:6">
      <c r="A902" s="5"/>
    </row>
    <row r="903" spans="1:6">
      <c r="A903" s="5" t="s">
        <v>13</v>
      </c>
      <c r="B903" s="3" t="s">
        <v>14</v>
      </c>
      <c r="E903" s="4">
        <f>E893+E899</f>
        <v>8942</v>
      </c>
      <c r="F903" s="8" t="s">
        <v>6</v>
      </c>
    </row>
    <row r="904" spans="1:6">
      <c r="A904" s="5"/>
    </row>
    <row r="905" spans="1:6">
      <c r="A905" s="5"/>
      <c r="B905" s="35" t="s">
        <v>15</v>
      </c>
      <c r="C905" s="6">
        <v>0</v>
      </c>
      <c r="E905" s="1">
        <f>E903*C905</f>
        <v>0</v>
      </c>
    </row>
    <row r="906" spans="1:6">
      <c r="A906" s="5"/>
      <c r="C906" s="6"/>
      <c r="E906" s="1"/>
    </row>
    <row r="907" spans="1:6">
      <c r="A907" s="96"/>
    </row>
    <row r="908" spans="1:6">
      <c r="A908" s="96" t="s">
        <v>16</v>
      </c>
      <c r="B908" s="3" t="s">
        <v>17</v>
      </c>
      <c r="E908" s="4">
        <f>SUM(E905:E907)</f>
        <v>0</v>
      </c>
      <c r="F908" s="8" t="s">
        <v>6</v>
      </c>
    </row>
    <row r="909" spans="1:6">
      <c r="A909" s="96"/>
      <c r="B909" s="3"/>
      <c r="E909" s="4"/>
      <c r="F909" s="8"/>
    </row>
    <row r="910" spans="1:6">
      <c r="A910" s="96" t="s">
        <v>18</v>
      </c>
      <c r="B910" s="3" t="s">
        <v>19</v>
      </c>
      <c r="E910" s="4">
        <f>E903+E908</f>
        <v>8942</v>
      </c>
      <c r="F910" s="8" t="s">
        <v>6</v>
      </c>
    </row>
    <row r="911" spans="1:6">
      <c r="A911" s="96"/>
      <c r="F911" s="8"/>
    </row>
    <row r="912" spans="1:6">
      <c r="A912" s="96" t="s">
        <v>20</v>
      </c>
      <c r="B912" s="3" t="s">
        <v>21</v>
      </c>
      <c r="C912" s="6">
        <v>0</v>
      </c>
      <c r="E912" s="4">
        <f>E910*C912</f>
        <v>0</v>
      </c>
      <c r="F912" s="8" t="s">
        <v>6</v>
      </c>
    </row>
    <row r="913" spans="1:7">
      <c r="A913" s="96"/>
      <c r="F913" s="8"/>
    </row>
    <row r="914" spans="1:7">
      <c r="A914" s="96" t="s">
        <v>22</v>
      </c>
      <c r="B914" s="3" t="s">
        <v>23</v>
      </c>
      <c r="E914" s="4">
        <f>E910+E912</f>
        <v>8942</v>
      </c>
      <c r="F914" s="8" t="s">
        <v>6</v>
      </c>
    </row>
    <row r="917" spans="1:7">
      <c r="B917" s="3" t="s">
        <v>36</v>
      </c>
      <c r="C917" s="4">
        <f>E914</f>
        <v>8942</v>
      </c>
      <c r="D917" s="102" t="s">
        <v>37</v>
      </c>
      <c r="E917" s="102"/>
      <c r="F917" s="4">
        <v>53.65</v>
      </c>
      <c r="G917" s="94" t="s">
        <v>38</v>
      </c>
    </row>
    <row r="919" spans="1:7">
      <c r="B919" s="3" t="s">
        <v>27</v>
      </c>
    </row>
    <row r="921" spans="1:7">
      <c r="B921" s="101" t="s">
        <v>28</v>
      </c>
      <c r="C921" s="101"/>
      <c r="D921" s="101"/>
      <c r="E921" s="101"/>
      <c r="F921" s="101"/>
      <c r="G921" s="101"/>
    </row>
    <row r="922" spans="1:7">
      <c r="B922" s="101" t="s">
        <v>29</v>
      </c>
      <c r="C922" s="101"/>
      <c r="D922" s="101"/>
      <c r="E922" s="101"/>
      <c r="F922" s="101"/>
      <c r="G922" s="101"/>
    </row>
    <row r="946" spans="1:7">
      <c r="A946" s="5"/>
      <c r="B946" s="3" t="s">
        <v>0</v>
      </c>
      <c r="G946" s="3" t="s">
        <v>31</v>
      </c>
    </row>
    <row r="947" spans="1:7">
      <c r="A947" s="5"/>
      <c r="G947" s="81" t="s">
        <v>65</v>
      </c>
    </row>
    <row r="948" spans="1:7">
      <c r="A948" s="5"/>
      <c r="B948" s="3" t="s">
        <v>3</v>
      </c>
      <c r="G948" s="10"/>
    </row>
    <row r="949" spans="1:7">
      <c r="A949" s="5"/>
      <c r="B949" s="102" t="s">
        <v>66</v>
      </c>
      <c r="C949" s="102"/>
      <c r="G949" s="10"/>
    </row>
    <row r="950" spans="1:7">
      <c r="A950" s="5"/>
      <c r="G950" s="10"/>
    </row>
    <row r="951" spans="1:7">
      <c r="A951" s="5"/>
      <c r="G951" s="10"/>
    </row>
    <row r="952" spans="1:7">
      <c r="A952" s="5">
        <v>1</v>
      </c>
      <c r="B952" s="3" t="s">
        <v>34</v>
      </c>
      <c r="E952" s="3">
        <f>SUM(E953:E955)</f>
        <v>50</v>
      </c>
      <c r="F952" s="8" t="s">
        <v>6</v>
      </c>
    </row>
    <row r="953" spans="1:7">
      <c r="A953" s="5"/>
      <c r="B953" t="s">
        <v>7</v>
      </c>
      <c r="E953">
        <v>50</v>
      </c>
      <c r="F953" s="8"/>
    </row>
    <row r="954" spans="1:7">
      <c r="A954" s="5"/>
      <c r="B954" t="s">
        <v>8</v>
      </c>
      <c r="E954">
        <v>0</v>
      </c>
      <c r="F954" s="8"/>
    </row>
    <row r="955" spans="1:7">
      <c r="A955" s="5"/>
      <c r="B955" t="s">
        <v>9</v>
      </c>
      <c r="E955">
        <v>0</v>
      </c>
      <c r="F955" s="8"/>
    </row>
    <row r="956" spans="1:7">
      <c r="A956" s="5"/>
      <c r="F956" s="8"/>
    </row>
    <row r="957" spans="1:7">
      <c r="A957" s="5"/>
      <c r="F957" s="8"/>
    </row>
    <row r="958" spans="1:7">
      <c r="A958" s="5">
        <v>2</v>
      </c>
      <c r="B958" s="3" t="s">
        <v>35</v>
      </c>
      <c r="C958" s="3"/>
      <c r="D958" s="3"/>
      <c r="E958" s="4">
        <f>SUM(E959:E961)</f>
        <v>10823.1625</v>
      </c>
      <c r="F958" s="8" t="s">
        <v>6</v>
      </c>
    </row>
    <row r="959" spans="1:7">
      <c r="A959" s="5"/>
      <c r="B959" t="s">
        <v>11</v>
      </c>
      <c r="E959">
        <v>10585</v>
      </c>
      <c r="F959" s="8"/>
    </row>
    <row r="960" spans="1:7">
      <c r="A960" s="5"/>
      <c r="B960" s="35" t="s">
        <v>12</v>
      </c>
      <c r="C960" s="2">
        <v>2.2499999999999999E-2</v>
      </c>
      <c r="E960" s="1">
        <f>E959*C960</f>
        <v>238.16249999999999</v>
      </c>
      <c r="F960" s="8"/>
    </row>
    <row r="961" spans="1:7">
      <c r="A961" s="5"/>
    </row>
    <row r="962" spans="1:7">
      <c r="A962" s="5" t="s">
        <v>13</v>
      </c>
      <c r="B962" s="3" t="s">
        <v>14</v>
      </c>
      <c r="E962" s="4">
        <f>E952+E958</f>
        <v>10873.1625</v>
      </c>
      <c r="F962" s="8" t="s">
        <v>6</v>
      </c>
    </row>
    <row r="963" spans="1:7">
      <c r="A963" s="96"/>
    </row>
    <row r="964" spans="1:7">
      <c r="A964" s="96"/>
      <c r="B964" t="s">
        <v>15</v>
      </c>
      <c r="C964" s="6">
        <v>0.1</v>
      </c>
      <c r="E964" s="1">
        <f>E962*C964</f>
        <v>1087.3162500000001</v>
      </c>
    </row>
    <row r="965" spans="1:7">
      <c r="A965" s="96"/>
      <c r="C965" s="6"/>
      <c r="E965" s="1"/>
    </row>
    <row r="966" spans="1:7">
      <c r="A966" s="96"/>
    </row>
    <row r="967" spans="1:7">
      <c r="A967" s="96" t="s">
        <v>16</v>
      </c>
      <c r="B967" s="3" t="s">
        <v>17</v>
      </c>
      <c r="E967" s="4">
        <f>SUM(E964:E966)</f>
        <v>1087.3162500000001</v>
      </c>
      <c r="F967" s="8" t="s">
        <v>6</v>
      </c>
    </row>
    <row r="968" spans="1:7">
      <c r="A968" s="96"/>
      <c r="B968" s="3"/>
      <c r="E968" s="4"/>
      <c r="F968" s="8"/>
    </row>
    <row r="969" spans="1:7">
      <c r="A969" s="96" t="s">
        <v>18</v>
      </c>
      <c r="B969" s="3" t="s">
        <v>19</v>
      </c>
      <c r="E969" s="4">
        <f>E962+E967</f>
        <v>11960.47875</v>
      </c>
      <c r="F969" s="8" t="s">
        <v>6</v>
      </c>
    </row>
    <row r="970" spans="1:7">
      <c r="A970" s="96"/>
      <c r="F970" s="8"/>
    </row>
    <row r="971" spans="1:7">
      <c r="A971" s="96" t="s">
        <v>20</v>
      </c>
      <c r="B971" s="3" t="s">
        <v>21</v>
      </c>
      <c r="C971" s="6">
        <v>0.05</v>
      </c>
      <c r="E971" s="4">
        <f>E969*C971</f>
        <v>598.02393749999999</v>
      </c>
      <c r="F971" s="8" t="s">
        <v>6</v>
      </c>
    </row>
    <row r="972" spans="1:7">
      <c r="A972" s="96"/>
      <c r="F972" s="8"/>
    </row>
    <row r="973" spans="1:7">
      <c r="A973" s="96" t="s">
        <v>22</v>
      </c>
      <c r="B973" s="3" t="s">
        <v>23</v>
      </c>
      <c r="E973" s="4">
        <f>E969+E971</f>
        <v>12558.5026875</v>
      </c>
      <c r="F973" s="8" t="s">
        <v>6</v>
      </c>
    </row>
    <row r="974" spans="1:7">
      <c r="A974" s="96"/>
    </row>
    <row r="976" spans="1:7">
      <c r="B976" s="3" t="s">
        <v>36</v>
      </c>
      <c r="C976" s="4">
        <f>E973</f>
        <v>12558.5026875</v>
      </c>
      <c r="D976" s="102" t="s">
        <v>67</v>
      </c>
      <c r="E976" s="102"/>
      <c r="F976" s="4">
        <v>75.349999999999994</v>
      </c>
      <c r="G976" s="94" t="s">
        <v>38</v>
      </c>
    </row>
    <row r="978" spans="2:7">
      <c r="B978" s="3" t="s">
        <v>27</v>
      </c>
    </row>
    <row r="980" spans="2:7">
      <c r="B980" s="101" t="s">
        <v>28</v>
      </c>
      <c r="C980" s="101"/>
      <c r="D980" s="101"/>
      <c r="E980" s="101"/>
      <c r="F980" s="101"/>
      <c r="G980" s="101"/>
    </row>
    <row r="981" spans="2:7">
      <c r="B981" s="101" t="s">
        <v>29</v>
      </c>
      <c r="C981" s="101"/>
      <c r="D981" s="101"/>
      <c r="E981" s="101"/>
      <c r="F981" s="101"/>
      <c r="G981" s="101"/>
    </row>
    <row r="982" spans="2:7">
      <c r="B982" s="9"/>
      <c r="C982" s="9"/>
      <c r="D982" s="9"/>
      <c r="E982" s="9"/>
      <c r="F982" s="9"/>
      <c r="G982" s="9"/>
    </row>
    <row r="983" spans="2:7">
      <c r="B983" s="9"/>
      <c r="C983" s="9"/>
      <c r="D983" s="9"/>
      <c r="E983" s="9"/>
      <c r="F983" s="9"/>
      <c r="G983" s="9"/>
    </row>
    <row r="984" spans="2:7">
      <c r="B984" s="9"/>
      <c r="C984" s="9"/>
      <c r="D984" s="9"/>
      <c r="E984" s="9"/>
      <c r="F984" s="9"/>
      <c r="G984" s="9"/>
    </row>
    <row r="985" spans="2:7">
      <c r="B985" s="9"/>
      <c r="C985" s="9"/>
      <c r="D985" s="9"/>
      <c r="E985" s="9"/>
      <c r="F985" s="9"/>
      <c r="G985" s="9"/>
    </row>
    <row r="986" spans="2:7">
      <c r="B986" s="9"/>
      <c r="C986" s="9"/>
      <c r="D986" s="9"/>
      <c r="E986" s="9"/>
      <c r="F986" s="9"/>
      <c r="G986" s="9"/>
    </row>
    <row r="987" spans="2:7">
      <c r="B987" s="9"/>
      <c r="C987" s="9"/>
      <c r="D987" s="9"/>
      <c r="E987" s="9"/>
      <c r="F987" s="9"/>
      <c r="G987" s="9"/>
    </row>
    <row r="988" spans="2:7">
      <c r="B988" s="9"/>
      <c r="C988" s="9"/>
      <c r="D988" s="9"/>
      <c r="E988" s="9"/>
      <c r="F988" s="9"/>
      <c r="G988" s="9"/>
    </row>
    <row r="989" spans="2:7">
      <c r="B989" s="9"/>
      <c r="C989" s="9"/>
      <c r="D989" s="9"/>
      <c r="E989" s="9"/>
      <c r="F989" s="9"/>
      <c r="G989" s="9"/>
    </row>
    <row r="990" spans="2:7">
      <c r="B990" s="9"/>
      <c r="C990" s="9"/>
      <c r="D990" s="9"/>
      <c r="E990" s="9"/>
      <c r="F990" s="9"/>
      <c r="G990" s="9"/>
    </row>
    <row r="991" spans="2:7">
      <c r="B991" s="9"/>
      <c r="C991" s="9"/>
      <c r="D991" s="9"/>
      <c r="E991" s="9"/>
      <c r="F991" s="9"/>
      <c r="G991" s="9"/>
    </row>
    <row r="992" spans="2:7">
      <c r="B992" s="9"/>
      <c r="C992" s="9"/>
      <c r="D992" s="9"/>
      <c r="E992" s="9"/>
      <c r="F992" s="9"/>
      <c r="G992" s="9"/>
    </row>
    <row r="993" spans="1:7">
      <c r="B993" s="9"/>
      <c r="C993" s="9"/>
      <c r="D993" s="9"/>
      <c r="E993" s="9"/>
      <c r="F993" s="9"/>
      <c r="G993" s="9"/>
    </row>
    <row r="1005" spans="1:7">
      <c r="A1005" s="5"/>
      <c r="B1005" s="3" t="s">
        <v>0</v>
      </c>
      <c r="G1005" s="3" t="s">
        <v>31</v>
      </c>
    </row>
    <row r="1006" spans="1:7">
      <c r="A1006" s="5"/>
      <c r="G1006" s="81" t="s">
        <v>68</v>
      </c>
    </row>
    <row r="1007" spans="1:7">
      <c r="A1007" s="5"/>
      <c r="B1007" s="3" t="s">
        <v>3</v>
      </c>
      <c r="G1007" s="10"/>
    </row>
    <row r="1008" spans="1:7">
      <c r="A1008" s="5"/>
      <c r="B1008" s="102" t="s">
        <v>69</v>
      </c>
      <c r="C1008" s="102"/>
      <c r="D1008" s="102"/>
      <c r="E1008" s="102"/>
      <c r="G1008" s="10"/>
    </row>
    <row r="1009" spans="1:7">
      <c r="A1009" s="5"/>
      <c r="G1009" s="10"/>
    </row>
    <row r="1010" spans="1:7">
      <c r="A1010" s="5"/>
      <c r="G1010" s="10"/>
    </row>
    <row r="1011" spans="1:7">
      <c r="A1011" s="5">
        <v>1</v>
      </c>
      <c r="B1011" s="3" t="s">
        <v>34</v>
      </c>
      <c r="E1011" s="3">
        <f>SUM(E1012:E1014)</f>
        <v>80</v>
      </c>
      <c r="F1011" s="8" t="s">
        <v>6</v>
      </c>
    </row>
    <row r="1012" spans="1:7">
      <c r="A1012" s="5"/>
      <c r="B1012" t="s">
        <v>7</v>
      </c>
      <c r="E1012">
        <v>0</v>
      </c>
      <c r="F1012" s="8"/>
    </row>
    <row r="1013" spans="1:7">
      <c r="A1013" s="5"/>
      <c r="B1013" t="s">
        <v>8</v>
      </c>
      <c r="E1013">
        <v>80</v>
      </c>
      <c r="F1013" s="8"/>
    </row>
    <row r="1014" spans="1:7">
      <c r="A1014" s="5"/>
      <c r="B1014" t="s">
        <v>9</v>
      </c>
      <c r="E1014">
        <v>0</v>
      </c>
      <c r="F1014" s="8"/>
    </row>
    <row r="1015" spans="1:7">
      <c r="A1015" s="5"/>
      <c r="F1015" s="8"/>
    </row>
    <row r="1016" spans="1:7">
      <c r="A1016" s="5"/>
      <c r="F1016" s="8"/>
    </row>
    <row r="1017" spans="1:7">
      <c r="A1017" s="5">
        <v>2</v>
      </c>
      <c r="B1017" s="3" t="s">
        <v>35</v>
      </c>
      <c r="C1017" s="3"/>
      <c r="D1017" s="3"/>
      <c r="E1017" s="4">
        <f>SUM(E1018:E1020)</f>
        <v>7009.2375000000002</v>
      </c>
      <c r="F1017" s="8" t="s">
        <v>6</v>
      </c>
    </row>
    <row r="1018" spans="1:7">
      <c r="A1018" s="5"/>
      <c r="B1018" t="s">
        <v>11</v>
      </c>
      <c r="E1018">
        <v>6855</v>
      </c>
      <c r="F1018" s="8"/>
    </row>
    <row r="1019" spans="1:7">
      <c r="A1019" s="5"/>
      <c r="B1019" s="35" t="s">
        <v>12</v>
      </c>
      <c r="C1019" s="2">
        <v>2.2499999999999999E-2</v>
      </c>
      <c r="E1019" s="1">
        <f>E1018*C1019</f>
        <v>154.23749999999998</v>
      </c>
      <c r="F1019" s="8"/>
    </row>
    <row r="1020" spans="1:7">
      <c r="A1020" s="5"/>
    </row>
    <row r="1021" spans="1:7">
      <c r="A1021" s="5" t="s">
        <v>13</v>
      </c>
      <c r="B1021" s="3" t="s">
        <v>14</v>
      </c>
      <c r="E1021" s="4">
        <f>E1011+E1017</f>
        <v>7089.2375000000002</v>
      </c>
      <c r="F1021" s="8" t="s">
        <v>6</v>
      </c>
    </row>
    <row r="1022" spans="1:7">
      <c r="A1022" s="5"/>
    </row>
    <row r="1023" spans="1:7">
      <c r="A1023" s="5"/>
      <c r="B1023" t="s">
        <v>15</v>
      </c>
      <c r="C1023" s="6">
        <v>0.1</v>
      </c>
      <c r="E1023" s="1">
        <f>E1021*C1023</f>
        <v>708.92375000000004</v>
      </c>
    </row>
    <row r="1024" spans="1:7">
      <c r="A1024" s="5"/>
      <c r="C1024" s="6"/>
      <c r="E1024" s="1"/>
    </row>
    <row r="1025" spans="1:7">
      <c r="A1025" s="96"/>
      <c r="B1025" s="94"/>
    </row>
    <row r="1026" spans="1:7">
      <c r="A1026" s="96" t="s">
        <v>16</v>
      </c>
      <c r="B1026" s="94" t="s">
        <v>17</v>
      </c>
      <c r="E1026" s="4">
        <f>SUM(E1023:E1025)</f>
        <v>708.92375000000004</v>
      </c>
      <c r="F1026" s="8" t="s">
        <v>6</v>
      </c>
    </row>
    <row r="1027" spans="1:7">
      <c r="A1027" s="96"/>
      <c r="B1027" s="94"/>
      <c r="E1027" s="4"/>
      <c r="F1027" s="8"/>
    </row>
    <row r="1028" spans="1:7">
      <c r="A1028" s="96" t="s">
        <v>18</v>
      </c>
      <c r="B1028" s="94" t="s">
        <v>19</v>
      </c>
      <c r="E1028" s="4">
        <f>E1021+E1026</f>
        <v>7798.1612500000001</v>
      </c>
      <c r="F1028" s="8" t="s">
        <v>6</v>
      </c>
    </row>
    <row r="1029" spans="1:7">
      <c r="A1029" s="96"/>
      <c r="B1029" s="94"/>
      <c r="F1029" s="8"/>
    </row>
    <row r="1030" spans="1:7">
      <c r="A1030" s="96" t="s">
        <v>20</v>
      </c>
      <c r="B1030" s="94" t="s">
        <v>21</v>
      </c>
      <c r="C1030" s="6">
        <v>0.05</v>
      </c>
      <c r="E1030" s="4">
        <f>E1028*C1030</f>
        <v>389.90806250000003</v>
      </c>
      <c r="F1030" s="8" t="s">
        <v>6</v>
      </c>
    </row>
    <row r="1031" spans="1:7">
      <c r="A1031" s="96"/>
      <c r="B1031" s="94"/>
      <c r="F1031" s="8"/>
    </row>
    <row r="1032" spans="1:7">
      <c r="A1032" s="96" t="s">
        <v>22</v>
      </c>
      <c r="B1032" s="94" t="s">
        <v>23</v>
      </c>
      <c r="E1032" s="4">
        <f>E1028+E1030</f>
        <v>8188.0693124999998</v>
      </c>
      <c r="F1032" s="8" t="s">
        <v>6</v>
      </c>
    </row>
    <row r="1033" spans="1:7">
      <c r="A1033" s="96"/>
      <c r="B1033" s="94"/>
    </row>
    <row r="1035" spans="1:7">
      <c r="B1035" s="3" t="s">
        <v>36</v>
      </c>
      <c r="C1035" s="4">
        <f>E1032</f>
        <v>8188.0693124999998</v>
      </c>
      <c r="D1035" s="102" t="s">
        <v>37</v>
      </c>
      <c r="E1035" s="102"/>
      <c r="F1035" s="4">
        <v>49.13</v>
      </c>
      <c r="G1035" s="94" t="s">
        <v>38</v>
      </c>
    </row>
    <row r="1037" spans="1:7">
      <c r="B1037" s="3" t="s">
        <v>27</v>
      </c>
    </row>
    <row r="1039" spans="1:7">
      <c r="B1039" s="101" t="s">
        <v>28</v>
      </c>
      <c r="C1039" s="101"/>
      <c r="D1039" s="101"/>
      <c r="E1039" s="101"/>
      <c r="F1039" s="101"/>
      <c r="G1039" s="101"/>
    </row>
    <row r="1040" spans="1:7">
      <c r="B1040" s="101" t="s">
        <v>29</v>
      </c>
      <c r="C1040" s="101"/>
      <c r="D1040" s="101"/>
      <c r="E1040" s="101"/>
      <c r="F1040" s="101"/>
      <c r="G1040" s="101"/>
    </row>
    <row r="1041" spans="2:7">
      <c r="B1041" s="9"/>
      <c r="C1041" s="9"/>
      <c r="D1041" s="9"/>
      <c r="E1041" s="9"/>
      <c r="F1041" s="9"/>
      <c r="G1041" s="9"/>
    </row>
    <row r="1042" spans="2:7">
      <c r="B1042" s="9"/>
      <c r="C1042" s="9"/>
      <c r="D1042" s="9"/>
      <c r="E1042" s="9"/>
      <c r="F1042" s="9"/>
      <c r="G1042" s="9"/>
    </row>
    <row r="1043" spans="2:7">
      <c r="B1043" s="9"/>
      <c r="C1043" s="9"/>
      <c r="D1043" s="9"/>
      <c r="E1043" s="9"/>
      <c r="F1043" s="9"/>
      <c r="G1043" s="9"/>
    </row>
    <row r="1044" spans="2:7">
      <c r="B1044" s="9"/>
      <c r="C1044" s="9"/>
      <c r="D1044" s="9"/>
      <c r="E1044" s="9"/>
      <c r="F1044" s="9"/>
      <c r="G1044" s="9"/>
    </row>
    <row r="1045" spans="2:7">
      <c r="B1045" s="9"/>
      <c r="C1045" s="9"/>
      <c r="D1045" s="9"/>
      <c r="E1045" s="9"/>
      <c r="F1045" s="9"/>
      <c r="G1045" s="9"/>
    </row>
    <row r="1046" spans="2:7">
      <c r="B1046" s="9"/>
      <c r="C1046" s="9"/>
      <c r="D1046" s="9"/>
      <c r="E1046" s="9"/>
      <c r="F1046" s="9"/>
      <c r="G1046" s="9"/>
    </row>
    <row r="1047" spans="2:7">
      <c r="B1047" s="9"/>
      <c r="C1047" s="9"/>
      <c r="D1047" s="9"/>
      <c r="E1047" s="9"/>
      <c r="F1047" s="9"/>
      <c r="G1047" s="9"/>
    </row>
    <row r="1048" spans="2:7">
      <c r="B1048" s="9"/>
      <c r="C1048" s="9"/>
      <c r="D1048" s="9"/>
      <c r="E1048" s="9"/>
      <c r="F1048" s="9"/>
      <c r="G1048" s="9"/>
    </row>
    <row r="1049" spans="2:7">
      <c r="B1049" s="9"/>
      <c r="C1049" s="9"/>
      <c r="D1049" s="9"/>
      <c r="E1049" s="9"/>
      <c r="F1049" s="9"/>
      <c r="G1049" s="9"/>
    </row>
    <row r="1050" spans="2:7">
      <c r="B1050" s="9"/>
      <c r="C1050" s="9"/>
      <c r="D1050" s="9"/>
      <c r="E1050" s="9"/>
      <c r="F1050" s="9"/>
      <c r="G1050" s="9"/>
    </row>
    <row r="1051" spans="2:7">
      <c r="B1051" s="9"/>
      <c r="C1051" s="9"/>
      <c r="D1051" s="9"/>
      <c r="E1051" s="9"/>
      <c r="F1051" s="9"/>
      <c r="G1051" s="9"/>
    </row>
    <row r="1052" spans="2:7">
      <c r="B1052" s="9"/>
      <c r="C1052" s="9"/>
      <c r="D1052" s="9"/>
      <c r="E1052" s="9"/>
      <c r="F1052" s="9"/>
      <c r="G1052" s="9"/>
    </row>
    <row r="1064" spans="1:7">
      <c r="A1064" s="5"/>
      <c r="B1064" s="3" t="s">
        <v>0</v>
      </c>
      <c r="G1064" s="3" t="s">
        <v>1</v>
      </c>
    </row>
    <row r="1065" spans="1:7">
      <c r="A1065" s="5"/>
      <c r="G1065" s="81" t="s">
        <v>70</v>
      </c>
    </row>
    <row r="1066" spans="1:7">
      <c r="A1066" s="5"/>
      <c r="B1066" s="3" t="s">
        <v>3</v>
      </c>
      <c r="G1066" s="10"/>
    </row>
    <row r="1067" spans="1:7">
      <c r="A1067" s="5"/>
      <c r="B1067" s="102" t="s">
        <v>71</v>
      </c>
      <c r="C1067" s="102"/>
      <c r="D1067" s="102"/>
      <c r="G1067" s="10"/>
    </row>
    <row r="1068" spans="1:7">
      <c r="A1068" s="5"/>
      <c r="B1068" s="3"/>
      <c r="G1068" s="10"/>
    </row>
    <row r="1069" spans="1:7">
      <c r="A1069" s="5"/>
      <c r="G1069" s="10"/>
    </row>
    <row r="1070" spans="1:7">
      <c r="A1070" s="5">
        <v>1</v>
      </c>
      <c r="B1070" s="3" t="s">
        <v>34</v>
      </c>
      <c r="E1070" s="3">
        <f>SUM(E1071:E1074)</f>
        <v>1225</v>
      </c>
      <c r="F1070" s="8" t="s">
        <v>6</v>
      </c>
    </row>
    <row r="1071" spans="1:7">
      <c r="A1071" s="5"/>
      <c r="B1071" t="s">
        <v>72</v>
      </c>
      <c r="E1071">
        <v>0</v>
      </c>
      <c r="F1071" s="8"/>
    </row>
    <row r="1072" spans="1:7">
      <c r="A1072" s="5"/>
      <c r="B1072" t="s">
        <v>8</v>
      </c>
      <c r="E1072">
        <v>100</v>
      </c>
      <c r="F1072" s="8"/>
    </row>
    <row r="1073" spans="1:6">
      <c r="A1073" s="5"/>
      <c r="B1073" t="s">
        <v>73</v>
      </c>
      <c r="E1073">
        <v>575</v>
      </c>
      <c r="F1073" s="8"/>
    </row>
    <row r="1074" spans="1:6">
      <c r="A1074" s="5"/>
      <c r="B1074" t="s">
        <v>74</v>
      </c>
      <c r="E1074">
        <v>550</v>
      </c>
      <c r="F1074" s="8"/>
    </row>
    <row r="1075" spans="1:6">
      <c r="A1075" s="5"/>
    </row>
    <row r="1076" spans="1:6">
      <c r="A1076" s="5"/>
      <c r="F1076" s="8"/>
    </row>
    <row r="1077" spans="1:6">
      <c r="A1077" s="5">
        <v>2</v>
      </c>
      <c r="B1077" s="3" t="s">
        <v>35</v>
      </c>
      <c r="C1077" s="3"/>
      <c r="D1077" s="3"/>
      <c r="E1077" s="4">
        <f>SUM(E1078:E1080)</f>
        <v>7019.4624999999996</v>
      </c>
      <c r="F1077" s="8" t="s">
        <v>6</v>
      </c>
    </row>
    <row r="1078" spans="1:6">
      <c r="A1078" s="5"/>
      <c r="B1078" t="s">
        <v>11</v>
      </c>
      <c r="E1078">
        <v>6865</v>
      </c>
      <c r="F1078" s="8"/>
    </row>
    <row r="1079" spans="1:6">
      <c r="A1079" s="5"/>
      <c r="B1079" s="35" t="s">
        <v>12</v>
      </c>
      <c r="C1079" s="2">
        <v>2.2499999999999999E-2</v>
      </c>
      <c r="E1079" s="1">
        <f>E1078*C1079</f>
        <v>154.46250000000001</v>
      </c>
      <c r="F1079" s="8"/>
    </row>
    <row r="1080" spans="1:6">
      <c r="A1080" s="5"/>
    </row>
    <row r="1081" spans="1:6">
      <c r="A1081" s="5" t="s">
        <v>13</v>
      </c>
      <c r="B1081" s="3" t="s">
        <v>14</v>
      </c>
      <c r="E1081" s="4">
        <f>E1070+E1077</f>
        <v>8244.4624999999996</v>
      </c>
      <c r="F1081" s="8" t="s">
        <v>6</v>
      </c>
    </row>
    <row r="1082" spans="1:6">
      <c r="A1082" s="5"/>
    </row>
    <row r="1083" spans="1:6">
      <c r="A1083" s="5"/>
      <c r="B1083" s="35" t="s">
        <v>15</v>
      </c>
      <c r="C1083" s="6">
        <v>0.1</v>
      </c>
      <c r="E1083" s="1">
        <f>E1081*C1083</f>
        <v>824.44624999999996</v>
      </c>
    </row>
    <row r="1084" spans="1:6">
      <c r="A1084" s="96"/>
      <c r="C1084" s="6"/>
      <c r="E1084" s="1"/>
    </row>
    <row r="1085" spans="1:6">
      <c r="A1085" s="96"/>
    </row>
    <row r="1086" spans="1:6">
      <c r="A1086" s="96" t="s">
        <v>16</v>
      </c>
      <c r="B1086" s="3" t="s">
        <v>17</v>
      </c>
      <c r="E1086" s="4">
        <f>SUM(E1083:E1085)</f>
        <v>824.44624999999996</v>
      </c>
      <c r="F1086" s="8" t="s">
        <v>6</v>
      </c>
    </row>
    <row r="1087" spans="1:6">
      <c r="A1087" s="96"/>
      <c r="B1087" s="3"/>
      <c r="E1087" s="4"/>
      <c r="F1087" s="8"/>
    </row>
    <row r="1088" spans="1:6">
      <c r="A1088" s="96" t="s">
        <v>18</v>
      </c>
      <c r="B1088" s="3" t="s">
        <v>19</v>
      </c>
      <c r="E1088" s="4">
        <f>E1081+E1086</f>
        <v>9068.9087499999987</v>
      </c>
      <c r="F1088" s="8" t="s">
        <v>6</v>
      </c>
    </row>
    <row r="1089" spans="1:7">
      <c r="A1089" s="96"/>
      <c r="F1089" s="8"/>
    </row>
    <row r="1090" spans="1:7">
      <c r="A1090" s="96" t="s">
        <v>20</v>
      </c>
      <c r="B1090" s="3" t="s">
        <v>21</v>
      </c>
      <c r="C1090" s="6">
        <v>0.05</v>
      </c>
      <c r="E1090" s="4">
        <f>E1088*C1090</f>
        <v>453.44543749999997</v>
      </c>
      <c r="F1090" s="8" t="s">
        <v>6</v>
      </c>
    </row>
    <row r="1091" spans="1:7">
      <c r="A1091" s="96"/>
      <c r="F1091" s="8"/>
    </row>
    <row r="1092" spans="1:7">
      <c r="A1092" s="96" t="s">
        <v>22</v>
      </c>
      <c r="B1092" s="3" t="s">
        <v>23</v>
      </c>
      <c r="E1092" s="4">
        <v>9522.36</v>
      </c>
      <c r="F1092" s="8" t="s">
        <v>6</v>
      </c>
    </row>
    <row r="1095" spans="1:7">
      <c r="B1095" s="3" t="s">
        <v>36</v>
      </c>
      <c r="C1095" s="4">
        <f>E1092</f>
        <v>9522.36</v>
      </c>
      <c r="D1095" s="102" t="s">
        <v>37</v>
      </c>
      <c r="E1095" s="102"/>
      <c r="F1095" s="4">
        <v>57.13</v>
      </c>
      <c r="G1095" s="94" t="s">
        <v>38</v>
      </c>
    </row>
    <row r="1096" spans="1:7">
      <c r="F1096" t="s">
        <v>75</v>
      </c>
    </row>
    <row r="1097" spans="1:7">
      <c r="B1097" s="3" t="s">
        <v>27</v>
      </c>
    </row>
    <row r="1099" spans="1:7">
      <c r="B1099" s="101" t="s">
        <v>28</v>
      </c>
      <c r="C1099" s="101"/>
      <c r="D1099" s="101"/>
      <c r="E1099" s="101"/>
      <c r="F1099" s="101"/>
      <c r="G1099" s="101"/>
    </row>
    <row r="1100" spans="1:7">
      <c r="B1100" s="101" t="s">
        <v>29</v>
      </c>
      <c r="C1100" s="101"/>
      <c r="D1100" s="101"/>
      <c r="E1100" s="101"/>
      <c r="F1100" s="101"/>
      <c r="G1100" s="101"/>
    </row>
    <row r="1101" spans="1:7">
      <c r="B1101" s="40"/>
      <c r="C1101" s="40"/>
      <c r="D1101" s="40"/>
      <c r="E1101" s="40"/>
      <c r="F1101" s="40"/>
      <c r="G1101" s="9"/>
    </row>
    <row r="1102" spans="1:7">
      <c r="B1102" s="40"/>
      <c r="C1102" s="40"/>
      <c r="D1102" s="40"/>
      <c r="E1102" s="40"/>
      <c r="F1102" s="40"/>
      <c r="G1102" s="9"/>
    </row>
    <row r="1103" spans="1:7">
      <c r="B1103" s="40"/>
      <c r="C1103" s="40"/>
      <c r="D1103" s="40"/>
      <c r="E1103" s="40"/>
      <c r="F1103" s="40"/>
      <c r="G1103" s="9"/>
    </row>
    <row r="1104" spans="1:7">
      <c r="B1104" s="40"/>
      <c r="C1104" s="40"/>
      <c r="D1104" s="40"/>
      <c r="E1104" s="40"/>
      <c r="F1104" s="40"/>
      <c r="G1104" s="9"/>
    </row>
    <row r="1105" spans="2:7">
      <c r="B1105" s="40"/>
      <c r="C1105" s="40"/>
      <c r="D1105" s="40"/>
      <c r="E1105" s="40"/>
      <c r="F1105" s="40"/>
      <c r="G1105" s="9"/>
    </row>
    <row r="1106" spans="2:7">
      <c r="B1106" s="40"/>
      <c r="C1106" s="40"/>
      <c r="D1106" s="40"/>
      <c r="E1106" s="40"/>
      <c r="F1106" s="40"/>
      <c r="G1106" s="9"/>
    </row>
    <row r="1107" spans="2:7">
      <c r="B1107" s="40"/>
      <c r="C1107" s="40"/>
      <c r="D1107" s="40"/>
      <c r="E1107" s="40"/>
      <c r="F1107" s="40"/>
      <c r="G1107" s="9"/>
    </row>
    <row r="1108" spans="2:7">
      <c r="B1108" s="40"/>
      <c r="C1108" s="40"/>
      <c r="D1108" s="40"/>
      <c r="E1108" s="40"/>
      <c r="F1108" s="40"/>
      <c r="G1108" s="9"/>
    </row>
    <row r="1109" spans="2:7">
      <c r="B1109" s="40"/>
      <c r="C1109" s="40"/>
      <c r="D1109" s="40"/>
      <c r="E1109" s="40"/>
      <c r="F1109" s="40"/>
      <c r="G1109" s="9"/>
    </row>
    <row r="1110" spans="2:7">
      <c r="B1110" s="40"/>
      <c r="C1110" s="40"/>
      <c r="D1110" s="40"/>
      <c r="E1110" s="40"/>
      <c r="F1110" s="40"/>
      <c r="G1110" s="9"/>
    </row>
    <row r="1111" spans="2:7">
      <c r="B1111" s="40"/>
      <c r="C1111" s="40"/>
      <c r="D1111" s="40"/>
      <c r="E1111" s="40"/>
      <c r="F1111" s="40"/>
      <c r="G1111" s="9"/>
    </row>
    <row r="1112" spans="2:7">
      <c r="B1112" s="40"/>
      <c r="C1112" s="40"/>
      <c r="D1112" s="40"/>
      <c r="E1112" s="40"/>
      <c r="F1112" s="40"/>
      <c r="G1112" s="9"/>
    </row>
    <row r="1113" spans="2:7">
      <c r="B1113" s="40"/>
      <c r="C1113" s="40"/>
      <c r="D1113" s="40"/>
      <c r="E1113" s="40"/>
      <c r="F1113" s="40"/>
      <c r="G1113" s="9"/>
    </row>
    <row r="1114" spans="2:7">
      <c r="B1114" s="40"/>
      <c r="C1114" s="40"/>
      <c r="D1114" s="40"/>
      <c r="E1114" s="40"/>
      <c r="F1114" s="40"/>
      <c r="G1114" s="9"/>
    </row>
    <row r="1115" spans="2:7">
      <c r="B1115" s="40"/>
      <c r="C1115" s="40"/>
      <c r="D1115" s="40"/>
      <c r="E1115" s="40"/>
      <c r="F1115" s="40"/>
      <c r="G1115" s="9"/>
    </row>
    <row r="1116" spans="2:7">
      <c r="B1116" s="40"/>
      <c r="C1116" s="40"/>
      <c r="D1116" s="40"/>
      <c r="E1116" s="40"/>
      <c r="F1116" s="40"/>
      <c r="G1116" s="9"/>
    </row>
    <row r="1117" spans="2:7">
      <c r="B1117" s="40"/>
      <c r="C1117" s="40"/>
      <c r="D1117" s="40"/>
      <c r="E1117" s="40"/>
      <c r="F1117" s="40"/>
      <c r="G1117" s="9"/>
    </row>
    <row r="1118" spans="2:7">
      <c r="B1118" s="40"/>
      <c r="C1118" s="40"/>
      <c r="D1118" s="40"/>
      <c r="E1118" s="40"/>
      <c r="F1118" s="40"/>
      <c r="G1118" s="9"/>
    </row>
    <row r="1119" spans="2:7">
      <c r="B1119" s="40"/>
      <c r="C1119" s="40"/>
      <c r="D1119" s="40"/>
      <c r="E1119" s="40"/>
      <c r="F1119" s="40"/>
      <c r="G1119" s="9"/>
    </row>
    <row r="1120" spans="2:7">
      <c r="B1120" s="40"/>
      <c r="C1120" s="40"/>
      <c r="D1120" s="40"/>
      <c r="E1120" s="40"/>
      <c r="F1120" s="40"/>
      <c r="G1120" s="9"/>
    </row>
    <row r="1121" spans="1:7">
      <c r="B1121" s="40"/>
      <c r="C1121" s="40"/>
      <c r="D1121" s="40"/>
      <c r="E1121" s="40"/>
      <c r="F1121" s="40"/>
      <c r="G1121" s="9"/>
    </row>
    <row r="1122" spans="1:7">
      <c r="B1122" s="40"/>
      <c r="C1122" s="40"/>
      <c r="D1122" s="40"/>
      <c r="E1122" s="40"/>
      <c r="F1122" s="40"/>
      <c r="G1122" s="9"/>
    </row>
    <row r="1123" spans="1:7">
      <c r="A1123" s="5"/>
      <c r="B1123" s="3" t="s">
        <v>0</v>
      </c>
      <c r="G1123" s="3" t="s">
        <v>31</v>
      </c>
    </row>
    <row r="1124" spans="1:7">
      <c r="A1124" s="5"/>
      <c r="G1124" s="81" t="s">
        <v>76</v>
      </c>
    </row>
    <row r="1125" spans="1:7">
      <c r="A1125" s="5"/>
      <c r="B1125" s="3" t="s">
        <v>3</v>
      </c>
      <c r="G1125" s="10"/>
    </row>
    <row r="1126" spans="1:7">
      <c r="A1126" s="5"/>
      <c r="B1126" s="3" t="s">
        <v>71</v>
      </c>
      <c r="G1126" s="10"/>
    </row>
    <row r="1127" spans="1:7">
      <c r="A1127" s="5"/>
      <c r="B1127" s="3"/>
      <c r="G1127" s="10"/>
    </row>
    <row r="1128" spans="1:7">
      <c r="A1128" s="5"/>
      <c r="G1128" s="10"/>
    </row>
    <row r="1129" spans="1:7">
      <c r="A1129" s="5">
        <v>1</v>
      </c>
      <c r="B1129" s="3" t="s">
        <v>34</v>
      </c>
      <c r="E1129" s="3">
        <f>SUM(E1130:E1133)</f>
        <v>1225</v>
      </c>
      <c r="F1129" s="8" t="s">
        <v>6</v>
      </c>
    </row>
    <row r="1130" spans="1:7">
      <c r="A1130" s="5"/>
      <c r="B1130" t="s">
        <v>72</v>
      </c>
      <c r="E1130">
        <v>0</v>
      </c>
      <c r="F1130" s="8"/>
    </row>
    <row r="1131" spans="1:7">
      <c r="A1131" s="5"/>
      <c r="B1131" t="s">
        <v>8</v>
      </c>
      <c r="E1131">
        <v>100</v>
      </c>
      <c r="F1131" s="8"/>
    </row>
    <row r="1132" spans="1:7">
      <c r="A1132" s="5"/>
      <c r="B1132" t="s">
        <v>73</v>
      </c>
      <c r="E1132">
        <v>575</v>
      </c>
      <c r="F1132" s="8"/>
    </row>
    <row r="1133" spans="1:7">
      <c r="A1133" s="5"/>
      <c r="B1133" t="s">
        <v>74</v>
      </c>
      <c r="E1133">
        <v>550</v>
      </c>
      <c r="F1133" s="8"/>
    </row>
    <row r="1134" spans="1:7">
      <c r="A1134" s="5"/>
    </row>
    <row r="1135" spans="1:7">
      <c r="A1135" s="5"/>
      <c r="F1135" s="8"/>
    </row>
    <row r="1136" spans="1:7">
      <c r="A1136" s="5">
        <v>2</v>
      </c>
      <c r="B1136" s="3" t="s">
        <v>35</v>
      </c>
      <c r="C1136" s="3"/>
      <c r="D1136" s="3"/>
      <c r="E1136" s="4">
        <f>SUM(E1137:E1139)</f>
        <v>6865</v>
      </c>
      <c r="F1136" s="8" t="s">
        <v>6</v>
      </c>
    </row>
    <row r="1137" spans="1:6">
      <c r="A1137" s="5"/>
      <c r="B1137" t="s">
        <v>11</v>
      </c>
      <c r="E1137">
        <v>6865</v>
      </c>
      <c r="F1137" s="8"/>
    </row>
    <row r="1138" spans="1:6">
      <c r="A1138" s="5"/>
      <c r="B1138" s="35" t="s">
        <v>12</v>
      </c>
      <c r="C1138" s="6">
        <v>0</v>
      </c>
      <c r="E1138" s="1">
        <f>E1137*C1138</f>
        <v>0</v>
      </c>
      <c r="F1138" s="8"/>
    </row>
    <row r="1139" spans="1:6">
      <c r="A1139" s="5"/>
    </row>
    <row r="1140" spans="1:6">
      <c r="A1140" s="5" t="s">
        <v>13</v>
      </c>
      <c r="B1140" s="3" t="s">
        <v>14</v>
      </c>
      <c r="E1140" s="4">
        <f>E1129+E1136</f>
        <v>8090</v>
      </c>
      <c r="F1140" s="8" t="s">
        <v>6</v>
      </c>
    </row>
    <row r="1141" spans="1:6">
      <c r="A1141" s="5"/>
    </row>
    <row r="1142" spans="1:6">
      <c r="A1142" s="5"/>
      <c r="B1142" s="35" t="s">
        <v>15</v>
      </c>
      <c r="C1142" s="6">
        <v>0</v>
      </c>
      <c r="E1142" s="1">
        <f>E1140*C1142</f>
        <v>0</v>
      </c>
    </row>
    <row r="1143" spans="1:6">
      <c r="A1143" s="5"/>
      <c r="C1143" s="6"/>
      <c r="E1143" s="1"/>
    </row>
    <row r="1144" spans="1:6">
      <c r="A1144" s="96"/>
    </row>
    <row r="1145" spans="1:6">
      <c r="A1145" s="96" t="s">
        <v>16</v>
      </c>
      <c r="B1145" s="3" t="s">
        <v>17</v>
      </c>
      <c r="E1145" s="4">
        <f>SUM(E1142:E1144)</f>
        <v>0</v>
      </c>
      <c r="F1145" s="8" t="s">
        <v>6</v>
      </c>
    </row>
    <row r="1146" spans="1:6">
      <c r="A1146" s="96"/>
      <c r="B1146" s="3"/>
      <c r="E1146" s="4"/>
      <c r="F1146" s="8"/>
    </row>
    <row r="1147" spans="1:6">
      <c r="A1147" s="96" t="s">
        <v>18</v>
      </c>
      <c r="B1147" s="3" t="s">
        <v>19</v>
      </c>
      <c r="E1147" s="4">
        <f>E1140+E1145</f>
        <v>8090</v>
      </c>
      <c r="F1147" s="8" t="s">
        <v>6</v>
      </c>
    </row>
    <row r="1148" spans="1:6">
      <c r="A1148" s="96"/>
      <c r="F1148" s="8"/>
    </row>
    <row r="1149" spans="1:6">
      <c r="A1149" s="96" t="s">
        <v>20</v>
      </c>
      <c r="B1149" s="3" t="s">
        <v>21</v>
      </c>
      <c r="C1149" s="6">
        <v>0</v>
      </c>
      <c r="E1149" s="4">
        <f>E1147*C1149</f>
        <v>0</v>
      </c>
      <c r="F1149" s="8" t="s">
        <v>6</v>
      </c>
    </row>
    <row r="1150" spans="1:6">
      <c r="A1150" s="96"/>
      <c r="F1150" s="8"/>
    </row>
    <row r="1151" spans="1:6">
      <c r="A1151" s="96" t="s">
        <v>22</v>
      </c>
      <c r="B1151" s="3" t="s">
        <v>23</v>
      </c>
      <c r="E1151" s="4">
        <f>E1147+E1149</f>
        <v>8090</v>
      </c>
      <c r="F1151" s="8" t="s">
        <v>6</v>
      </c>
    </row>
    <row r="1154" spans="2:7">
      <c r="B1154" s="3" t="s">
        <v>36</v>
      </c>
      <c r="C1154" s="4">
        <f>E1151</f>
        <v>8090</v>
      </c>
      <c r="D1154" s="102" t="s">
        <v>37</v>
      </c>
      <c r="E1154" s="102"/>
      <c r="F1154" s="4" t="s">
        <v>77</v>
      </c>
      <c r="G1154" s="94" t="s">
        <v>38</v>
      </c>
    </row>
    <row r="1156" spans="2:7">
      <c r="B1156" s="3" t="s">
        <v>27</v>
      </c>
    </row>
    <row r="1158" spans="2:7">
      <c r="B1158" s="101" t="s">
        <v>28</v>
      </c>
      <c r="C1158" s="101"/>
      <c r="D1158" s="101"/>
      <c r="E1158" s="101"/>
      <c r="F1158" s="101"/>
      <c r="G1158" s="101"/>
    </row>
    <row r="1159" spans="2:7">
      <c r="B1159" s="101" t="s">
        <v>29</v>
      </c>
      <c r="C1159" s="101"/>
      <c r="D1159" s="101"/>
      <c r="E1159" s="101"/>
      <c r="F1159" s="101"/>
      <c r="G1159" s="101"/>
    </row>
    <row r="1160" spans="2:7">
      <c r="B1160" s="40"/>
      <c r="C1160" s="40"/>
      <c r="D1160" s="40"/>
      <c r="E1160" s="40"/>
      <c r="F1160" s="40"/>
      <c r="G1160" s="40"/>
    </row>
    <row r="1161" spans="2:7">
      <c r="B1161" s="40"/>
      <c r="C1161" s="40"/>
      <c r="D1161" s="40"/>
      <c r="E1161" s="40"/>
      <c r="F1161" s="40"/>
      <c r="G1161" s="40"/>
    </row>
    <row r="1162" spans="2:7">
      <c r="B1162" s="40"/>
      <c r="C1162" s="40"/>
      <c r="D1162" s="40"/>
      <c r="E1162" s="40"/>
      <c r="F1162" s="40"/>
      <c r="G1162" s="9"/>
    </row>
    <row r="1164" spans="2:7">
      <c r="B1164" s="9"/>
      <c r="C1164" s="9"/>
      <c r="D1164" s="9"/>
      <c r="E1164" s="9"/>
      <c r="F1164" s="9"/>
      <c r="G1164" s="9"/>
    </row>
    <row r="1165" spans="2:7">
      <c r="B1165" s="9"/>
      <c r="C1165" s="9"/>
      <c r="D1165" s="9"/>
      <c r="E1165" s="9"/>
      <c r="F1165" s="9"/>
      <c r="G1165" s="9"/>
    </row>
    <row r="1166" spans="2:7">
      <c r="B1166" s="9"/>
      <c r="C1166" s="9"/>
      <c r="D1166" s="9"/>
      <c r="E1166" s="9"/>
      <c r="F1166" s="9"/>
      <c r="G1166" s="9"/>
    </row>
    <row r="1167" spans="2:7">
      <c r="B1167" s="9"/>
      <c r="C1167" s="9"/>
      <c r="D1167" s="9"/>
      <c r="E1167" s="9"/>
      <c r="F1167" s="9"/>
      <c r="G1167" s="9"/>
    </row>
    <row r="1168" spans="2:7">
      <c r="B1168" s="9"/>
      <c r="C1168" s="9"/>
      <c r="D1168" s="9"/>
      <c r="E1168" s="9"/>
      <c r="F1168" s="9"/>
      <c r="G1168" s="9"/>
    </row>
    <row r="1169" spans="1:7">
      <c r="B1169" s="9"/>
      <c r="C1169" s="9"/>
      <c r="D1169" s="9"/>
      <c r="E1169" s="9"/>
      <c r="F1169" s="9"/>
      <c r="G1169" s="9"/>
    </row>
    <row r="1170" spans="1:7">
      <c r="B1170" s="9"/>
      <c r="C1170" s="9"/>
      <c r="D1170" s="9"/>
      <c r="E1170" s="9"/>
      <c r="F1170" s="9"/>
      <c r="G1170" s="9"/>
    </row>
    <row r="1171" spans="1:7">
      <c r="B1171" s="9"/>
      <c r="C1171" s="9"/>
      <c r="D1171" s="9"/>
      <c r="E1171" s="9"/>
      <c r="F1171" s="9"/>
      <c r="G1171" s="9"/>
    </row>
    <row r="1172" spans="1:7">
      <c r="B1172" s="9"/>
      <c r="C1172" s="9"/>
      <c r="D1172" s="9"/>
      <c r="E1172" s="9"/>
      <c r="F1172" s="9"/>
      <c r="G1172" s="9"/>
    </row>
    <row r="1173" spans="1:7">
      <c r="B1173" s="9"/>
      <c r="C1173" s="9"/>
      <c r="D1173" s="9"/>
      <c r="E1173" s="9"/>
      <c r="F1173" s="9"/>
      <c r="G1173" s="9"/>
    </row>
    <row r="1174" spans="1:7">
      <c r="B1174" s="9"/>
      <c r="C1174" s="9"/>
      <c r="D1174" s="9"/>
      <c r="E1174" s="9"/>
      <c r="F1174" s="9"/>
      <c r="G1174" s="9"/>
    </row>
    <row r="1182" spans="1:7">
      <c r="A1182" s="5"/>
      <c r="B1182" s="3" t="s">
        <v>0</v>
      </c>
      <c r="G1182" s="3" t="s">
        <v>31</v>
      </c>
    </row>
    <row r="1183" spans="1:7">
      <c r="A1183" s="5"/>
      <c r="G1183" s="81" t="s">
        <v>78</v>
      </c>
    </row>
    <row r="1184" spans="1:7">
      <c r="A1184" s="5"/>
      <c r="B1184" s="3" t="s">
        <v>3</v>
      </c>
      <c r="G1184" s="10"/>
    </row>
    <row r="1185" spans="1:7">
      <c r="A1185" s="5"/>
      <c r="B1185" s="102" t="s">
        <v>79</v>
      </c>
      <c r="C1185" s="102"/>
      <c r="D1185" s="102"/>
      <c r="E1185" s="102"/>
      <c r="F1185" s="102"/>
      <c r="G1185" s="10"/>
    </row>
    <row r="1186" spans="1:7">
      <c r="A1186" s="5"/>
      <c r="G1186" s="10"/>
    </row>
    <row r="1187" spans="1:7">
      <c r="A1187" s="5"/>
      <c r="G1187" s="10"/>
    </row>
    <row r="1188" spans="1:7">
      <c r="A1188" s="5">
        <v>1</v>
      </c>
      <c r="B1188" s="3" t="s">
        <v>34</v>
      </c>
      <c r="E1188" s="3">
        <f>SUM(E1189:E1191)</f>
        <v>60</v>
      </c>
      <c r="F1188" s="8" t="s">
        <v>6</v>
      </c>
    </row>
    <row r="1189" spans="1:7">
      <c r="A1189" s="5"/>
      <c r="B1189" t="s">
        <v>7</v>
      </c>
      <c r="E1189">
        <v>10</v>
      </c>
      <c r="F1189" s="8"/>
    </row>
    <row r="1190" spans="1:7">
      <c r="A1190" s="5"/>
      <c r="B1190" t="s">
        <v>8</v>
      </c>
      <c r="E1190">
        <v>50</v>
      </c>
      <c r="F1190" s="8"/>
    </row>
    <row r="1191" spans="1:7">
      <c r="A1191" s="5"/>
      <c r="B1191" t="s">
        <v>9</v>
      </c>
      <c r="E1191">
        <v>0</v>
      </c>
      <c r="F1191" s="8"/>
    </row>
    <row r="1192" spans="1:7">
      <c r="A1192" s="5"/>
      <c r="F1192" s="8"/>
    </row>
    <row r="1193" spans="1:7">
      <c r="A1193" s="5"/>
      <c r="F1193" s="8"/>
    </row>
    <row r="1194" spans="1:7">
      <c r="A1194" s="5">
        <v>2</v>
      </c>
      <c r="B1194" s="3" t="s">
        <v>35</v>
      </c>
      <c r="C1194" s="3"/>
      <c r="D1194" s="3"/>
      <c r="E1194" s="4">
        <f>SUM(E1195:E1197)</f>
        <v>8865.0750000000007</v>
      </c>
      <c r="F1194" s="8" t="s">
        <v>6</v>
      </c>
    </row>
    <row r="1195" spans="1:7">
      <c r="A1195" s="5"/>
      <c r="B1195" t="s">
        <v>11</v>
      </c>
      <c r="E1195">
        <v>8670</v>
      </c>
      <c r="F1195" s="8"/>
    </row>
    <row r="1196" spans="1:7">
      <c r="A1196" s="5"/>
      <c r="B1196" s="35" t="s">
        <v>12</v>
      </c>
      <c r="C1196" s="2">
        <v>2.2499999999999999E-2</v>
      </c>
      <c r="E1196" s="1">
        <f>E1195*C1196</f>
        <v>195.07499999999999</v>
      </c>
      <c r="F1196" s="8"/>
    </row>
    <row r="1197" spans="1:7">
      <c r="A1197" s="5"/>
    </row>
    <row r="1198" spans="1:7">
      <c r="A1198" s="5" t="s">
        <v>13</v>
      </c>
      <c r="B1198" s="3" t="s">
        <v>14</v>
      </c>
      <c r="E1198" s="4">
        <f>E1188+E1194</f>
        <v>8925.0750000000007</v>
      </c>
      <c r="F1198" s="8" t="s">
        <v>6</v>
      </c>
    </row>
    <row r="1199" spans="1:7">
      <c r="A1199" s="5"/>
    </row>
    <row r="1200" spans="1:7">
      <c r="A1200" s="5"/>
      <c r="B1200" t="s">
        <v>15</v>
      </c>
      <c r="C1200" s="6">
        <v>0.1</v>
      </c>
      <c r="E1200" s="1">
        <f>E1198*C1200</f>
        <v>892.50750000000016</v>
      </c>
    </row>
    <row r="1201" spans="1:19">
      <c r="A1201" s="5"/>
      <c r="C1201" s="6"/>
      <c r="E1201" s="1"/>
    </row>
    <row r="1202" spans="1:19">
      <c r="A1202" s="96"/>
    </row>
    <row r="1203" spans="1:19">
      <c r="A1203" s="96" t="s">
        <v>16</v>
      </c>
      <c r="B1203" s="3" t="s">
        <v>17</v>
      </c>
      <c r="E1203" s="4">
        <f>SUM(E1200:E1202)</f>
        <v>892.50750000000016</v>
      </c>
      <c r="F1203" s="8" t="s">
        <v>6</v>
      </c>
    </row>
    <row r="1204" spans="1:19">
      <c r="A1204" s="96"/>
      <c r="B1204" s="3"/>
      <c r="E1204" s="4"/>
      <c r="F1204" s="8"/>
    </row>
    <row r="1205" spans="1:19">
      <c r="A1205" s="96" t="s">
        <v>18</v>
      </c>
      <c r="B1205" s="3" t="s">
        <v>19</v>
      </c>
      <c r="E1205" s="4">
        <v>9817.59</v>
      </c>
      <c r="F1205" s="8" t="s">
        <v>6</v>
      </c>
    </row>
    <row r="1206" spans="1:19">
      <c r="A1206" s="96"/>
      <c r="F1206" s="8"/>
    </row>
    <row r="1207" spans="1:19">
      <c r="A1207" s="96" t="s">
        <v>20</v>
      </c>
      <c r="B1207" s="3" t="s">
        <v>21</v>
      </c>
      <c r="C1207" s="6">
        <v>0.05</v>
      </c>
      <c r="E1207" s="4">
        <f>E1205*C1207</f>
        <v>490.87950000000001</v>
      </c>
      <c r="F1207" s="8" t="s">
        <v>6</v>
      </c>
    </row>
    <row r="1208" spans="1:19">
      <c r="A1208" s="96"/>
      <c r="F1208" s="8"/>
    </row>
    <row r="1209" spans="1:19">
      <c r="A1209" s="96" t="s">
        <v>22</v>
      </c>
      <c r="B1209" s="3" t="s">
        <v>23</v>
      </c>
      <c r="E1209" s="4">
        <f>E1205+E1207</f>
        <v>10308.469499999999</v>
      </c>
      <c r="F1209" s="8" t="s">
        <v>6</v>
      </c>
    </row>
    <row r="1212" spans="1:19">
      <c r="B1212" s="3" t="s">
        <v>36</v>
      </c>
      <c r="C1212" s="4">
        <f>E1209</f>
        <v>10308.469499999999</v>
      </c>
      <c r="D1212" s="102" t="s">
        <v>37</v>
      </c>
      <c r="E1212" s="102"/>
      <c r="F1212" s="4">
        <v>61.85</v>
      </c>
      <c r="G1212" s="94" t="s">
        <v>38</v>
      </c>
      <c r="L1212" s="40"/>
      <c r="M1212" s="40"/>
      <c r="N1212" s="40"/>
      <c r="O1212" s="40"/>
      <c r="P1212" s="40"/>
      <c r="Q1212" s="40"/>
      <c r="R1212" s="40"/>
      <c r="S1212" s="40"/>
    </row>
    <row r="1213" spans="1:19">
      <c r="L1213" s="40"/>
      <c r="M1213" s="40"/>
      <c r="N1213" s="40"/>
      <c r="O1213" s="40"/>
      <c r="P1213" s="40"/>
      <c r="Q1213" s="40"/>
      <c r="R1213" s="40"/>
      <c r="S1213" s="40"/>
    </row>
    <row r="1214" spans="1:19">
      <c r="B1214" s="3" t="s">
        <v>27</v>
      </c>
      <c r="L1214" s="40"/>
      <c r="M1214" s="40"/>
      <c r="N1214" s="40"/>
      <c r="O1214" s="40"/>
      <c r="P1214" s="40"/>
      <c r="Q1214" s="40"/>
      <c r="R1214" s="40"/>
      <c r="S1214" s="40"/>
    </row>
    <row r="1215" spans="1:19">
      <c r="L1215" s="40"/>
      <c r="M1215" s="40"/>
      <c r="N1215" s="40"/>
      <c r="O1215" s="40"/>
      <c r="P1215" s="40"/>
      <c r="Q1215" s="40"/>
      <c r="R1215" s="40"/>
      <c r="S1215" s="40"/>
    </row>
    <row r="1216" spans="1:19">
      <c r="B1216" s="101" t="s">
        <v>28</v>
      </c>
      <c r="C1216" s="101"/>
      <c r="D1216" s="101"/>
      <c r="E1216" s="101"/>
      <c r="F1216" s="101"/>
      <c r="G1216" s="101"/>
      <c r="L1216" s="40"/>
      <c r="M1216" s="40"/>
      <c r="N1216" s="40"/>
      <c r="O1216" s="40"/>
      <c r="P1216" s="40"/>
      <c r="Q1216" s="40"/>
      <c r="R1216" s="40"/>
      <c r="S1216" s="40"/>
    </row>
    <row r="1217" spans="1:19">
      <c r="B1217" s="101" t="s">
        <v>29</v>
      </c>
      <c r="C1217" s="101"/>
      <c r="D1217" s="101"/>
      <c r="E1217" s="101"/>
      <c r="F1217" s="101"/>
      <c r="G1217" s="101"/>
      <c r="L1217" s="40"/>
      <c r="M1217" s="40"/>
      <c r="N1217" s="40"/>
      <c r="O1217" s="40"/>
      <c r="P1217" s="40"/>
      <c r="Q1217" s="40"/>
      <c r="R1217" s="40"/>
      <c r="S1217" s="40"/>
    </row>
    <row r="1218" spans="1:19">
      <c r="A1218" s="5"/>
      <c r="B1218" s="9"/>
      <c r="C1218" s="9"/>
      <c r="D1218" s="9"/>
      <c r="E1218" s="9"/>
      <c r="F1218" s="9"/>
      <c r="G1218" s="9"/>
      <c r="L1218" s="40"/>
      <c r="M1218" s="40"/>
      <c r="N1218" s="40"/>
      <c r="O1218" s="40"/>
      <c r="P1218" s="40"/>
      <c r="Q1218" s="40"/>
      <c r="R1218" s="40"/>
      <c r="S1218" s="40"/>
    </row>
    <row r="1219" spans="1:19">
      <c r="A1219" s="5"/>
      <c r="B1219" s="9"/>
      <c r="C1219" s="9"/>
      <c r="D1219" s="9"/>
      <c r="E1219" s="9"/>
      <c r="F1219" s="9"/>
      <c r="G1219" s="9"/>
      <c r="L1219" s="40"/>
      <c r="M1219" s="40"/>
      <c r="N1219" s="40"/>
      <c r="O1219" s="40"/>
      <c r="P1219" s="40"/>
      <c r="Q1219" s="40"/>
      <c r="R1219" s="40"/>
      <c r="S1219" s="40"/>
    </row>
    <row r="1220" spans="1:19">
      <c r="A1220" s="5"/>
      <c r="B1220" s="9"/>
      <c r="C1220" s="9"/>
      <c r="D1220" s="9"/>
      <c r="E1220" s="9"/>
      <c r="F1220" s="9"/>
      <c r="G1220" s="9"/>
      <c r="L1220" s="40"/>
      <c r="M1220" s="40"/>
      <c r="N1220" s="40"/>
      <c r="O1220" s="40"/>
      <c r="P1220" s="40"/>
      <c r="Q1220" s="40"/>
      <c r="R1220" s="40"/>
      <c r="S1220" s="40"/>
    </row>
    <row r="1221" spans="1:19">
      <c r="A1221" s="5"/>
      <c r="B1221" s="9"/>
      <c r="C1221" s="9"/>
      <c r="D1221" s="9"/>
      <c r="E1221" s="9"/>
      <c r="F1221" s="9"/>
      <c r="G1221" s="9"/>
      <c r="L1221" s="40"/>
      <c r="M1221" s="40"/>
      <c r="N1221" s="40"/>
      <c r="O1221" s="40"/>
      <c r="P1221" s="40"/>
      <c r="Q1221" s="40"/>
      <c r="R1221" s="40"/>
      <c r="S1221" s="40"/>
    </row>
    <row r="1222" spans="1:19">
      <c r="A1222" s="5"/>
      <c r="B1222" s="9"/>
      <c r="C1222" s="9"/>
      <c r="D1222" s="9"/>
      <c r="E1222" s="9"/>
      <c r="F1222" s="9"/>
      <c r="G1222" s="9"/>
      <c r="L1222" s="40"/>
      <c r="M1222" s="40"/>
      <c r="N1222" s="40"/>
      <c r="O1222" s="40"/>
      <c r="P1222" s="40"/>
      <c r="Q1222" s="40"/>
      <c r="R1222" s="40"/>
      <c r="S1222" s="40"/>
    </row>
    <row r="1223" spans="1:19">
      <c r="A1223" s="5"/>
      <c r="B1223" s="9"/>
      <c r="C1223" s="9"/>
      <c r="D1223" s="9"/>
      <c r="E1223" s="9"/>
      <c r="F1223" s="9"/>
      <c r="G1223" s="9"/>
      <c r="L1223" s="40"/>
      <c r="M1223" s="40"/>
      <c r="N1223" s="40"/>
      <c r="O1223" s="40"/>
      <c r="P1223" s="40"/>
      <c r="Q1223" s="40"/>
      <c r="R1223" s="40"/>
      <c r="S1223" s="40"/>
    </row>
    <row r="1224" spans="1:19">
      <c r="A1224" s="5"/>
      <c r="B1224" s="9"/>
      <c r="C1224" s="9"/>
      <c r="D1224" s="9"/>
      <c r="E1224" s="9"/>
      <c r="F1224" s="9"/>
      <c r="G1224" s="9"/>
      <c r="L1224" s="40"/>
      <c r="M1224" s="40"/>
      <c r="N1224" s="40"/>
      <c r="O1224" s="40"/>
      <c r="P1224" s="40"/>
      <c r="Q1224" s="40"/>
      <c r="R1224" s="40"/>
      <c r="S1224" s="40"/>
    </row>
    <row r="1225" spans="1:19">
      <c r="A1225" s="5"/>
      <c r="B1225" s="9"/>
      <c r="C1225" s="9"/>
      <c r="D1225" s="9"/>
      <c r="E1225" s="9"/>
      <c r="F1225" s="9"/>
      <c r="G1225" s="9"/>
      <c r="L1225" s="40"/>
      <c r="M1225" s="40"/>
      <c r="N1225" s="40"/>
      <c r="O1225" s="40"/>
      <c r="P1225" s="40"/>
      <c r="Q1225" s="40"/>
      <c r="R1225" s="40"/>
      <c r="S1225" s="40"/>
    </row>
    <row r="1226" spans="1:19">
      <c r="A1226" s="5"/>
      <c r="B1226" s="9"/>
      <c r="C1226" s="9"/>
      <c r="D1226" s="9"/>
      <c r="E1226" s="9"/>
      <c r="F1226" s="9"/>
      <c r="G1226" s="9"/>
      <c r="L1226" s="40"/>
      <c r="M1226" s="40"/>
      <c r="N1226" s="40"/>
      <c r="O1226" s="40"/>
      <c r="P1226" s="40"/>
      <c r="Q1226" s="40"/>
      <c r="R1226" s="40"/>
      <c r="S1226" s="40"/>
    </row>
    <row r="1227" spans="1:19">
      <c r="A1227" s="5"/>
      <c r="B1227" s="9"/>
      <c r="C1227" s="9"/>
      <c r="D1227" s="9"/>
      <c r="E1227" s="9"/>
      <c r="F1227" s="9"/>
      <c r="G1227" s="9"/>
      <c r="L1227" s="40"/>
      <c r="M1227" s="40"/>
      <c r="N1227" s="40"/>
      <c r="O1227" s="40"/>
      <c r="P1227" s="40"/>
      <c r="Q1227" s="40"/>
      <c r="R1227" s="40"/>
      <c r="S1227" s="40"/>
    </row>
    <row r="1228" spans="1:19">
      <c r="A1228" s="5"/>
      <c r="B1228" s="9"/>
      <c r="C1228" s="9"/>
      <c r="D1228" s="9"/>
      <c r="E1228" s="9"/>
      <c r="F1228" s="9"/>
      <c r="G1228" s="9"/>
      <c r="L1228" s="40"/>
      <c r="M1228" s="40"/>
      <c r="N1228" s="40"/>
      <c r="O1228" s="40"/>
      <c r="P1228" s="40"/>
      <c r="Q1228" s="40"/>
      <c r="R1228" s="40"/>
      <c r="S1228" s="40"/>
    </row>
    <row r="1229" spans="1:19">
      <c r="A1229" s="5"/>
      <c r="L1229" s="40"/>
      <c r="M1229" s="40"/>
      <c r="N1229" s="40"/>
      <c r="O1229" s="40"/>
      <c r="P1229" s="40"/>
      <c r="Q1229" s="40"/>
      <c r="R1229" s="40"/>
      <c r="S1229" s="40"/>
    </row>
    <row r="1230" spans="1:19">
      <c r="A1230" s="5"/>
      <c r="L1230" s="40"/>
      <c r="M1230" s="40"/>
      <c r="N1230" s="40"/>
      <c r="O1230" s="40"/>
      <c r="P1230" s="40"/>
      <c r="Q1230" s="40"/>
      <c r="R1230" s="40"/>
      <c r="S1230" s="40"/>
    </row>
    <row r="1231" spans="1:19">
      <c r="A1231" s="5"/>
      <c r="L1231" s="40"/>
      <c r="M1231" s="40"/>
      <c r="N1231" s="40"/>
      <c r="O1231" s="40"/>
      <c r="P1231" s="40"/>
      <c r="Q1231" s="40"/>
      <c r="R1231" s="40"/>
      <c r="S1231" s="40"/>
    </row>
    <row r="1232" spans="1:19">
      <c r="A1232" s="5"/>
      <c r="L1232" s="40"/>
      <c r="M1232" s="40"/>
      <c r="N1232" s="40"/>
      <c r="O1232" s="40"/>
      <c r="P1232" s="40"/>
      <c r="Q1232" s="40"/>
      <c r="R1232" s="40"/>
      <c r="S1232" s="40"/>
    </row>
    <row r="1233" spans="1:19">
      <c r="A1233" s="5"/>
      <c r="L1233" s="40"/>
      <c r="M1233" s="40"/>
      <c r="N1233" s="40"/>
      <c r="O1233" s="40"/>
      <c r="P1233" s="40"/>
      <c r="Q1233" s="40"/>
      <c r="R1233" s="40"/>
      <c r="S1233" s="40"/>
    </row>
    <row r="1234" spans="1:19">
      <c r="A1234" s="5"/>
      <c r="L1234" s="40"/>
      <c r="M1234" s="40"/>
      <c r="N1234" s="40"/>
      <c r="O1234" s="40"/>
      <c r="P1234" s="40"/>
      <c r="Q1234" s="40"/>
      <c r="R1234" s="40"/>
      <c r="S1234" s="40"/>
    </row>
    <row r="1235" spans="1:19">
      <c r="A1235" s="5"/>
      <c r="L1235" s="40"/>
      <c r="M1235" s="40"/>
      <c r="N1235" s="40"/>
      <c r="O1235" s="40"/>
      <c r="P1235" s="40"/>
      <c r="Q1235" s="40"/>
      <c r="R1235" s="40"/>
      <c r="S1235" s="40"/>
    </row>
    <row r="1236" spans="1:19">
      <c r="A1236" s="5"/>
      <c r="L1236" s="40"/>
      <c r="M1236" s="40"/>
      <c r="N1236" s="40"/>
      <c r="O1236" s="40"/>
      <c r="P1236" s="40"/>
      <c r="Q1236" s="40"/>
      <c r="R1236" s="40"/>
      <c r="S1236" s="40"/>
    </row>
    <row r="1237" spans="1:19">
      <c r="A1237" s="5"/>
      <c r="L1237" s="40"/>
      <c r="M1237" s="40"/>
      <c r="N1237" s="40"/>
      <c r="O1237" s="40"/>
      <c r="P1237" s="40"/>
      <c r="Q1237" s="40"/>
      <c r="R1237" s="40"/>
      <c r="S1237" s="40"/>
    </row>
    <row r="1238" spans="1:19">
      <c r="A1238" s="5"/>
      <c r="L1238" s="40"/>
      <c r="M1238" s="40"/>
      <c r="N1238" s="40"/>
      <c r="O1238" s="40"/>
      <c r="P1238" s="40"/>
      <c r="Q1238" s="40"/>
      <c r="R1238" s="40"/>
      <c r="S1238" s="40"/>
    </row>
    <row r="1239" spans="1:19">
      <c r="A1239" s="5"/>
      <c r="L1239" s="40"/>
      <c r="M1239" s="40"/>
      <c r="N1239" s="40"/>
      <c r="O1239" s="40"/>
      <c r="P1239" s="40"/>
      <c r="Q1239" s="40"/>
      <c r="R1239" s="40"/>
      <c r="S1239" s="40"/>
    </row>
    <row r="1240" spans="1:19">
      <c r="B1240" s="3"/>
      <c r="G1240" s="3"/>
      <c r="L1240" s="40"/>
      <c r="M1240" s="40"/>
      <c r="N1240" s="40"/>
      <c r="O1240" s="40"/>
      <c r="P1240" s="40"/>
      <c r="Q1240" s="40"/>
      <c r="R1240" s="40"/>
      <c r="S1240" s="40"/>
    </row>
    <row r="1241" spans="1:19">
      <c r="B1241" s="3" t="s">
        <v>0</v>
      </c>
      <c r="G1241" s="3" t="s">
        <v>31</v>
      </c>
      <c r="L1241" s="40"/>
      <c r="M1241" s="40"/>
      <c r="N1241" s="40"/>
      <c r="O1241" s="40"/>
      <c r="P1241" s="40"/>
      <c r="Q1241" s="40"/>
      <c r="R1241" s="40"/>
      <c r="S1241" s="40"/>
    </row>
    <row r="1242" spans="1:19">
      <c r="G1242" s="81" t="s">
        <v>80</v>
      </c>
      <c r="L1242" s="40"/>
      <c r="M1242" s="40"/>
      <c r="N1242" s="40"/>
      <c r="O1242" s="40"/>
      <c r="P1242" s="40"/>
      <c r="Q1242" s="40"/>
      <c r="R1242" s="40"/>
      <c r="S1242" s="40"/>
    </row>
    <row r="1243" spans="1:19">
      <c r="B1243" s="3" t="s">
        <v>3</v>
      </c>
      <c r="G1243" s="10"/>
      <c r="L1243" s="40"/>
      <c r="M1243" s="40"/>
      <c r="N1243" s="40"/>
      <c r="O1243" s="40"/>
      <c r="P1243" s="40"/>
      <c r="Q1243" s="40"/>
      <c r="R1243" s="40"/>
      <c r="S1243" s="40"/>
    </row>
    <row r="1244" spans="1:19">
      <c r="B1244" s="102" t="s">
        <v>81</v>
      </c>
      <c r="C1244" s="102"/>
      <c r="D1244" s="102"/>
      <c r="E1244" s="102"/>
      <c r="G1244" s="10"/>
      <c r="L1244" s="40"/>
      <c r="M1244" s="40"/>
      <c r="N1244" s="40"/>
      <c r="O1244" s="40"/>
      <c r="P1244" s="40"/>
      <c r="Q1244" s="40"/>
      <c r="R1244" s="40"/>
      <c r="S1244" s="40"/>
    </row>
    <row r="1245" spans="1:19">
      <c r="G1245" s="10"/>
      <c r="L1245" s="40"/>
      <c r="M1245" s="40"/>
      <c r="N1245" s="40"/>
      <c r="O1245" s="40"/>
      <c r="P1245" s="40"/>
      <c r="Q1245" s="40"/>
      <c r="R1245" s="40"/>
      <c r="S1245" s="40"/>
    </row>
    <row r="1246" spans="1:19">
      <c r="G1246" s="10"/>
      <c r="L1246" s="40"/>
      <c r="M1246" s="40"/>
      <c r="N1246" s="40"/>
      <c r="O1246" s="40"/>
      <c r="P1246" s="40"/>
      <c r="Q1246" s="40"/>
      <c r="R1246" s="40"/>
      <c r="S1246" s="40"/>
    </row>
    <row r="1247" spans="1:19">
      <c r="A1247" s="96">
        <v>1</v>
      </c>
      <c r="B1247" s="3" t="s">
        <v>34</v>
      </c>
      <c r="E1247" s="3">
        <f>SUM(E1248:E1250)</f>
        <v>80</v>
      </c>
      <c r="F1247" s="8" t="s">
        <v>6</v>
      </c>
      <c r="L1247" s="40"/>
      <c r="M1247" s="40"/>
      <c r="N1247" s="40"/>
      <c r="O1247" s="40"/>
      <c r="P1247" s="40"/>
      <c r="Q1247" s="40"/>
      <c r="R1247" s="40"/>
      <c r="S1247" s="40"/>
    </row>
    <row r="1248" spans="1:19">
      <c r="A1248" s="96"/>
      <c r="B1248" t="s">
        <v>7</v>
      </c>
      <c r="E1248">
        <v>0</v>
      </c>
      <c r="F1248" s="8"/>
      <c r="L1248" s="40"/>
      <c r="M1248" s="40"/>
      <c r="N1248" s="40"/>
      <c r="O1248" s="40"/>
      <c r="P1248" s="40"/>
      <c r="Q1248" s="40"/>
      <c r="R1248" s="40"/>
      <c r="S1248" s="40"/>
    </row>
    <row r="1249" spans="1:6">
      <c r="A1249" s="96"/>
      <c r="B1249" t="s">
        <v>8</v>
      </c>
      <c r="E1249">
        <v>80</v>
      </c>
      <c r="F1249" s="8"/>
    </row>
    <row r="1250" spans="1:6">
      <c r="A1250" s="96"/>
      <c r="B1250" t="s">
        <v>9</v>
      </c>
      <c r="E1250">
        <v>0</v>
      </c>
      <c r="F1250" s="8"/>
    </row>
    <row r="1251" spans="1:6">
      <c r="A1251" s="96"/>
      <c r="F1251" s="8"/>
    </row>
    <row r="1252" spans="1:6">
      <c r="A1252" s="96"/>
      <c r="F1252" s="8"/>
    </row>
    <row r="1253" spans="1:6">
      <c r="A1253" s="96">
        <v>2</v>
      </c>
      <c r="B1253" s="3" t="s">
        <v>35</v>
      </c>
      <c r="C1253" s="3"/>
      <c r="D1253" s="3"/>
      <c r="E1253" s="4">
        <f>SUM(E1254:E1256)</f>
        <v>7422.3275000000003</v>
      </c>
      <c r="F1253" s="8" t="s">
        <v>6</v>
      </c>
    </row>
    <row r="1254" spans="1:6">
      <c r="A1254" s="96"/>
      <c r="B1254" t="s">
        <v>11</v>
      </c>
      <c r="E1254">
        <v>7259</v>
      </c>
      <c r="F1254" s="8"/>
    </row>
    <row r="1255" spans="1:6">
      <c r="A1255" s="96"/>
      <c r="B1255" s="35" t="s">
        <v>12</v>
      </c>
      <c r="C1255" s="2">
        <v>2.2499999999999999E-2</v>
      </c>
      <c r="E1255" s="1">
        <f>E1254*C1255</f>
        <v>163.32749999999999</v>
      </c>
      <c r="F1255" s="8"/>
    </row>
    <row r="1256" spans="1:6">
      <c r="A1256" s="96"/>
    </row>
    <row r="1257" spans="1:6">
      <c r="A1257" s="96" t="s">
        <v>13</v>
      </c>
      <c r="B1257" s="3" t="s">
        <v>14</v>
      </c>
      <c r="E1257" s="4">
        <f>E1247+E1253</f>
        <v>7502.3275000000003</v>
      </c>
      <c r="F1257" s="8" t="s">
        <v>6</v>
      </c>
    </row>
    <row r="1258" spans="1:6">
      <c r="A1258" s="96"/>
    </row>
    <row r="1259" spans="1:6">
      <c r="A1259" s="96"/>
      <c r="B1259" t="s">
        <v>15</v>
      </c>
      <c r="C1259" s="6">
        <v>0.1</v>
      </c>
      <c r="E1259" s="1">
        <f>E1257*C1259</f>
        <v>750.23275000000012</v>
      </c>
    </row>
    <row r="1260" spans="1:6">
      <c r="A1260" s="96"/>
      <c r="C1260" s="6"/>
      <c r="E1260" s="1"/>
    </row>
    <row r="1261" spans="1:6">
      <c r="A1261" s="96"/>
    </row>
    <row r="1262" spans="1:6">
      <c r="A1262" s="96" t="s">
        <v>16</v>
      </c>
      <c r="B1262" s="3" t="s">
        <v>17</v>
      </c>
      <c r="E1262" s="4">
        <f>SUM(E1259:E1261)</f>
        <v>750.23275000000012</v>
      </c>
      <c r="F1262" s="8" t="s">
        <v>6</v>
      </c>
    </row>
    <row r="1263" spans="1:6">
      <c r="A1263" s="96"/>
      <c r="B1263" s="3"/>
      <c r="E1263" s="4"/>
      <c r="F1263" s="8"/>
    </row>
    <row r="1264" spans="1:6">
      <c r="A1264" s="96" t="s">
        <v>18</v>
      </c>
      <c r="B1264" s="3" t="s">
        <v>19</v>
      </c>
      <c r="E1264" s="4">
        <f>E1257+E1262</f>
        <v>8252.5602500000005</v>
      </c>
      <c r="F1264" s="8" t="s">
        <v>6</v>
      </c>
    </row>
    <row r="1265" spans="1:7">
      <c r="A1265" s="96"/>
      <c r="F1265" s="8"/>
    </row>
    <row r="1266" spans="1:7">
      <c r="A1266" s="96" t="s">
        <v>20</v>
      </c>
      <c r="B1266" s="3" t="s">
        <v>21</v>
      </c>
      <c r="C1266" s="6">
        <v>0.05</v>
      </c>
      <c r="E1266" s="4">
        <f>E1264*C1266</f>
        <v>412.62801250000007</v>
      </c>
      <c r="F1266" s="8" t="s">
        <v>6</v>
      </c>
    </row>
    <row r="1267" spans="1:7">
      <c r="A1267" s="96"/>
      <c r="F1267" s="8"/>
    </row>
    <row r="1268" spans="1:7">
      <c r="A1268" s="96" t="s">
        <v>22</v>
      </c>
      <c r="B1268" s="3" t="s">
        <v>23</v>
      </c>
      <c r="E1268" s="4">
        <v>8665.19</v>
      </c>
      <c r="F1268" s="8" t="s">
        <v>6</v>
      </c>
    </row>
    <row r="1269" spans="1:7">
      <c r="A1269" s="96"/>
    </row>
    <row r="1270" spans="1:7">
      <c r="A1270" s="96"/>
    </row>
    <row r="1271" spans="1:7">
      <c r="A1271" s="96"/>
      <c r="B1271" s="3" t="s">
        <v>36</v>
      </c>
      <c r="C1271" s="4">
        <f>E1268</f>
        <v>8665.19</v>
      </c>
      <c r="D1271" s="102" t="s">
        <v>37</v>
      </c>
      <c r="E1271" s="102"/>
      <c r="F1271" s="4">
        <v>51.99</v>
      </c>
      <c r="G1271" s="94" t="s">
        <v>38</v>
      </c>
    </row>
    <row r="1273" spans="1:7">
      <c r="B1273" s="3" t="s">
        <v>27</v>
      </c>
    </row>
    <row r="1274" spans="1:7">
      <c r="A1274" s="5"/>
    </row>
    <row r="1275" spans="1:7">
      <c r="A1275" s="5"/>
      <c r="B1275" s="101" t="s">
        <v>28</v>
      </c>
      <c r="C1275" s="101"/>
      <c r="D1275" s="101"/>
      <c r="E1275" s="101"/>
      <c r="F1275" s="101"/>
      <c r="G1275" s="101"/>
    </row>
    <row r="1276" spans="1:7">
      <c r="A1276" s="5"/>
      <c r="B1276" s="101" t="s">
        <v>29</v>
      </c>
      <c r="C1276" s="101"/>
      <c r="D1276" s="101"/>
      <c r="E1276" s="101"/>
      <c r="F1276" s="101"/>
      <c r="G1276" s="101"/>
    </row>
    <row r="1277" spans="1:7">
      <c r="B1277" s="9"/>
      <c r="C1277" s="9"/>
      <c r="D1277" s="9"/>
      <c r="E1277" s="9"/>
      <c r="F1277" s="9"/>
      <c r="G1277" s="9"/>
    </row>
    <row r="1299" spans="1:7">
      <c r="B1299" s="3"/>
      <c r="G1299" s="3"/>
    </row>
    <row r="1300" spans="1:7">
      <c r="B1300" s="3" t="s">
        <v>0</v>
      </c>
      <c r="G1300" s="3" t="s">
        <v>1</v>
      </c>
    </row>
    <row r="1301" spans="1:7">
      <c r="G1301" s="81" t="s">
        <v>82</v>
      </c>
    </row>
    <row r="1302" spans="1:7">
      <c r="B1302" s="3" t="s">
        <v>3</v>
      </c>
      <c r="G1302" s="10"/>
    </row>
    <row r="1303" spans="1:7">
      <c r="B1303" s="102" t="s">
        <v>83</v>
      </c>
      <c r="C1303" s="102"/>
      <c r="D1303" s="102"/>
      <c r="G1303" s="10"/>
    </row>
    <row r="1304" spans="1:7">
      <c r="G1304" s="10"/>
    </row>
    <row r="1305" spans="1:7">
      <c r="G1305" s="10"/>
    </row>
    <row r="1306" spans="1:7">
      <c r="A1306" s="22">
        <v>1</v>
      </c>
      <c r="B1306" s="3" t="s">
        <v>34</v>
      </c>
      <c r="E1306" s="3">
        <f>SUM(E1307:E1309)</f>
        <v>80</v>
      </c>
      <c r="F1306" s="8" t="s">
        <v>6</v>
      </c>
    </row>
    <row r="1307" spans="1:7">
      <c r="B1307" t="s">
        <v>7</v>
      </c>
      <c r="E1307">
        <v>0</v>
      </c>
      <c r="F1307" s="8"/>
    </row>
    <row r="1308" spans="1:7">
      <c r="B1308" t="s">
        <v>8</v>
      </c>
      <c r="E1308">
        <v>80</v>
      </c>
      <c r="F1308" s="8"/>
    </row>
    <row r="1309" spans="1:7">
      <c r="A1309" s="5"/>
      <c r="B1309" t="s">
        <v>9</v>
      </c>
      <c r="E1309">
        <v>0</v>
      </c>
      <c r="F1309" s="8"/>
    </row>
    <row r="1310" spans="1:7">
      <c r="A1310" s="5"/>
      <c r="F1310" s="8"/>
    </row>
    <row r="1311" spans="1:7">
      <c r="A1311" s="5"/>
      <c r="F1311" s="8"/>
    </row>
    <row r="1312" spans="1:7">
      <c r="A1312" s="5">
        <v>2</v>
      </c>
      <c r="B1312" s="3" t="s">
        <v>35</v>
      </c>
      <c r="C1312" s="3"/>
      <c r="D1312" s="3"/>
      <c r="E1312" s="4">
        <f>SUM(E1313:E1315)</f>
        <v>7524.5775000000003</v>
      </c>
      <c r="F1312" s="8" t="s">
        <v>6</v>
      </c>
    </row>
    <row r="1313" spans="1:6">
      <c r="A1313" s="5"/>
      <c r="B1313" t="s">
        <v>11</v>
      </c>
      <c r="E1313">
        <v>7359</v>
      </c>
      <c r="F1313" s="8"/>
    </row>
    <row r="1314" spans="1:6">
      <c r="A1314" s="5"/>
      <c r="B1314" s="35" t="s">
        <v>12</v>
      </c>
      <c r="C1314" s="2">
        <v>2.2499999999999999E-2</v>
      </c>
      <c r="E1314" s="1">
        <f>E1313*C1314</f>
        <v>165.57749999999999</v>
      </c>
      <c r="F1314" s="8"/>
    </row>
    <row r="1315" spans="1:6">
      <c r="A1315" s="5"/>
    </row>
    <row r="1316" spans="1:6">
      <c r="A1316" s="5" t="s">
        <v>13</v>
      </c>
      <c r="B1316" s="3" t="s">
        <v>14</v>
      </c>
      <c r="E1316" s="4">
        <f>E1306+E1312</f>
        <v>7604.5775000000003</v>
      </c>
      <c r="F1316" s="8" t="s">
        <v>6</v>
      </c>
    </row>
    <row r="1317" spans="1:6">
      <c r="A1317" s="5"/>
    </row>
    <row r="1318" spans="1:6">
      <c r="A1318" s="5"/>
      <c r="B1318" t="s">
        <v>15</v>
      </c>
      <c r="C1318" s="6">
        <v>0.1</v>
      </c>
      <c r="E1318" s="1">
        <f>E1316*C1318</f>
        <v>760.45775000000003</v>
      </c>
    </row>
    <row r="1319" spans="1:6">
      <c r="A1319" s="5"/>
      <c r="C1319" s="6"/>
      <c r="E1319" s="1"/>
    </row>
    <row r="1320" spans="1:6">
      <c r="A1320" s="5"/>
    </row>
    <row r="1321" spans="1:6">
      <c r="A1321" s="5" t="s">
        <v>16</v>
      </c>
      <c r="B1321" s="3" t="s">
        <v>17</v>
      </c>
      <c r="E1321" s="4">
        <f>SUM(E1318:E1320)</f>
        <v>760.45775000000003</v>
      </c>
      <c r="F1321" s="8" t="s">
        <v>6</v>
      </c>
    </row>
    <row r="1322" spans="1:6">
      <c r="A1322" s="5"/>
      <c r="B1322" s="3"/>
      <c r="E1322" s="4"/>
      <c r="F1322" s="8"/>
    </row>
    <row r="1323" spans="1:6">
      <c r="A1323" s="5" t="s">
        <v>18</v>
      </c>
      <c r="B1323" s="3" t="s">
        <v>19</v>
      </c>
      <c r="E1323" s="4">
        <v>8365.0400000000009</v>
      </c>
      <c r="F1323" s="8" t="s">
        <v>6</v>
      </c>
    </row>
    <row r="1324" spans="1:6">
      <c r="A1324" s="5"/>
      <c r="F1324" s="8"/>
    </row>
    <row r="1325" spans="1:6">
      <c r="A1325" s="5" t="s">
        <v>20</v>
      </c>
      <c r="B1325" s="3" t="s">
        <v>21</v>
      </c>
      <c r="C1325" s="6">
        <v>0.05</v>
      </c>
      <c r="E1325" s="4">
        <f>E1323*C1325</f>
        <v>418.25200000000007</v>
      </c>
      <c r="F1325" s="8" t="s">
        <v>6</v>
      </c>
    </row>
    <row r="1326" spans="1:6">
      <c r="A1326" s="5"/>
      <c r="F1326" s="8"/>
    </row>
    <row r="1327" spans="1:6">
      <c r="A1327" s="5" t="s">
        <v>22</v>
      </c>
      <c r="B1327" s="3" t="s">
        <v>23</v>
      </c>
      <c r="E1327" s="4">
        <f>E1323+E1325</f>
        <v>8783.2920000000013</v>
      </c>
      <c r="F1327" s="8" t="s">
        <v>6</v>
      </c>
    </row>
    <row r="1328" spans="1:6">
      <c r="A1328" s="5"/>
    </row>
    <row r="1329" spans="1:7">
      <c r="A1329" s="5"/>
    </row>
    <row r="1330" spans="1:7">
      <c r="A1330" s="5"/>
      <c r="B1330" s="3" t="s">
        <v>36</v>
      </c>
      <c r="C1330" s="4">
        <f>E1327</f>
        <v>8783.2920000000013</v>
      </c>
      <c r="D1330" s="102" t="s">
        <v>37</v>
      </c>
      <c r="E1330" s="102"/>
      <c r="F1330" s="4">
        <v>52.7</v>
      </c>
      <c r="G1330" s="94" t="s">
        <v>38</v>
      </c>
    </row>
    <row r="1331" spans="1:7">
      <c r="A1331" s="5"/>
    </row>
    <row r="1332" spans="1:7">
      <c r="A1332" s="5"/>
      <c r="B1332" s="3" t="s">
        <v>27</v>
      </c>
    </row>
    <row r="1334" spans="1:7">
      <c r="B1334" s="101" t="s">
        <v>28</v>
      </c>
      <c r="C1334" s="101"/>
      <c r="D1334" s="101"/>
      <c r="E1334" s="101"/>
      <c r="F1334" s="101"/>
      <c r="G1334" s="101"/>
    </row>
    <row r="1335" spans="1:7">
      <c r="B1335" s="101" t="s">
        <v>29</v>
      </c>
      <c r="C1335" s="101"/>
      <c r="D1335" s="101"/>
      <c r="E1335" s="101"/>
      <c r="F1335" s="101"/>
      <c r="G1335" s="101"/>
    </row>
    <row r="1336" spans="1:7">
      <c r="B1336" s="9"/>
      <c r="C1336" s="9"/>
      <c r="D1336" s="9"/>
      <c r="E1336" s="9"/>
      <c r="F1336" s="9"/>
      <c r="G1336" s="9"/>
    </row>
    <row r="1337" spans="1:7">
      <c r="B1337" s="9"/>
      <c r="C1337" s="9"/>
      <c r="D1337" s="9"/>
      <c r="E1337" s="9"/>
      <c r="F1337" s="9"/>
      <c r="G1337" s="9"/>
    </row>
    <row r="1338" spans="1:7">
      <c r="B1338" s="9"/>
      <c r="C1338" s="9"/>
      <c r="D1338" s="9"/>
      <c r="E1338" s="9"/>
      <c r="F1338" s="9"/>
      <c r="G1338" s="9"/>
    </row>
    <row r="1339" spans="1:7">
      <c r="B1339" s="9"/>
      <c r="C1339" s="9"/>
      <c r="D1339" s="9"/>
      <c r="E1339" s="9"/>
      <c r="F1339" s="9"/>
      <c r="G1339" s="9"/>
    </row>
    <row r="1340" spans="1:7">
      <c r="B1340" s="9"/>
      <c r="C1340" s="9"/>
      <c r="D1340" s="9"/>
      <c r="E1340" s="9"/>
      <c r="F1340" s="9"/>
      <c r="G1340" s="9"/>
    </row>
    <row r="1341" spans="1:7">
      <c r="B1341" s="9"/>
      <c r="C1341" s="9"/>
      <c r="D1341" s="9"/>
      <c r="E1341" s="9"/>
      <c r="F1341" s="9"/>
      <c r="G1341" s="9"/>
    </row>
    <row r="1342" spans="1:7">
      <c r="B1342" s="9"/>
      <c r="C1342" s="9"/>
      <c r="D1342" s="9"/>
      <c r="E1342" s="9"/>
      <c r="F1342" s="9"/>
      <c r="G1342" s="9"/>
    </row>
    <row r="1343" spans="1:7">
      <c r="B1343" s="9"/>
      <c r="C1343" s="9"/>
      <c r="D1343" s="9"/>
      <c r="E1343" s="9"/>
      <c r="F1343" s="9"/>
      <c r="G1343" s="9"/>
    </row>
    <row r="1344" spans="1:7">
      <c r="B1344" s="9"/>
      <c r="C1344" s="9"/>
      <c r="D1344" s="9"/>
      <c r="E1344" s="9"/>
      <c r="F1344" s="9"/>
      <c r="G1344" s="9"/>
    </row>
    <row r="1345" spans="2:7">
      <c r="B1345" s="9"/>
      <c r="C1345" s="9"/>
      <c r="D1345" s="9"/>
      <c r="E1345" s="9"/>
      <c r="F1345" s="9"/>
      <c r="G1345" s="9"/>
    </row>
    <row r="1346" spans="2:7">
      <c r="B1346" s="9"/>
      <c r="C1346" s="9"/>
      <c r="D1346" s="9"/>
      <c r="E1346" s="9"/>
      <c r="F1346" s="9"/>
      <c r="G1346" s="9"/>
    </row>
    <row r="1358" spans="2:7">
      <c r="B1358" s="3"/>
      <c r="G1358" s="3"/>
    </row>
    <row r="1359" spans="2:7">
      <c r="B1359" s="3" t="s">
        <v>0</v>
      </c>
      <c r="G1359" s="3" t="s">
        <v>31</v>
      </c>
    </row>
    <row r="1360" spans="2:7">
      <c r="G1360" s="81" t="s">
        <v>84</v>
      </c>
    </row>
    <row r="1361" spans="1:7">
      <c r="B1361" s="3" t="s">
        <v>3</v>
      </c>
      <c r="G1361" s="10"/>
    </row>
    <row r="1362" spans="1:7">
      <c r="B1362" s="102" t="s">
        <v>85</v>
      </c>
      <c r="C1362" s="102"/>
      <c r="D1362" s="102"/>
      <c r="G1362" s="10"/>
    </row>
    <row r="1363" spans="1:7">
      <c r="G1363" s="10"/>
    </row>
    <row r="1364" spans="1:7">
      <c r="G1364" s="10"/>
    </row>
    <row r="1365" spans="1:7">
      <c r="A1365" s="22">
        <v>1</v>
      </c>
      <c r="B1365" s="3" t="s">
        <v>34</v>
      </c>
      <c r="E1365" s="3">
        <f>SUM(E1366:E1368)</f>
        <v>80</v>
      </c>
      <c r="F1365" s="8" t="s">
        <v>6</v>
      </c>
    </row>
    <row r="1366" spans="1:7">
      <c r="B1366" t="s">
        <v>7</v>
      </c>
      <c r="E1366">
        <v>0</v>
      </c>
      <c r="F1366" s="8"/>
    </row>
    <row r="1367" spans="1:7">
      <c r="B1367" t="s">
        <v>8</v>
      </c>
      <c r="E1367">
        <v>80</v>
      </c>
      <c r="F1367" s="8"/>
    </row>
    <row r="1368" spans="1:7">
      <c r="A1368" s="5"/>
      <c r="B1368" t="s">
        <v>9</v>
      </c>
      <c r="E1368">
        <v>0</v>
      </c>
      <c r="F1368" s="8"/>
    </row>
    <row r="1369" spans="1:7">
      <c r="A1369" s="5"/>
      <c r="F1369" s="8"/>
    </row>
    <row r="1370" spans="1:7">
      <c r="A1370" s="5"/>
      <c r="F1370" s="8"/>
    </row>
    <row r="1371" spans="1:7">
      <c r="A1371" s="5">
        <v>2</v>
      </c>
      <c r="B1371" s="3" t="s">
        <v>35</v>
      </c>
      <c r="C1371" s="3"/>
      <c r="D1371" s="3"/>
      <c r="E1371" s="4">
        <f>SUM(E1372:E1374)</f>
        <v>7937.6674999999996</v>
      </c>
      <c r="F1371" s="8" t="s">
        <v>6</v>
      </c>
    </row>
    <row r="1372" spans="1:7">
      <c r="A1372" s="5"/>
      <c r="B1372" t="s">
        <v>11</v>
      </c>
      <c r="E1372">
        <v>7763</v>
      </c>
      <c r="F1372" s="8"/>
    </row>
    <row r="1373" spans="1:7">
      <c r="A1373" s="5"/>
      <c r="B1373" s="35" t="s">
        <v>12</v>
      </c>
      <c r="C1373" s="2">
        <v>2.2499999999999999E-2</v>
      </c>
      <c r="E1373" s="1">
        <f>E1372*C1373</f>
        <v>174.66749999999999</v>
      </c>
      <c r="F1373" s="8"/>
    </row>
    <row r="1374" spans="1:7">
      <c r="A1374" s="5"/>
    </row>
    <row r="1375" spans="1:7">
      <c r="A1375" s="5" t="s">
        <v>13</v>
      </c>
      <c r="B1375" s="3" t="s">
        <v>14</v>
      </c>
      <c r="E1375" s="4">
        <f>E1365+E1371</f>
        <v>8017.6674999999996</v>
      </c>
      <c r="F1375" s="8" t="s">
        <v>6</v>
      </c>
    </row>
    <row r="1376" spans="1:7">
      <c r="A1376" s="5"/>
    </row>
    <row r="1377" spans="1:7">
      <c r="A1377" s="5"/>
      <c r="B1377" t="s">
        <v>15</v>
      </c>
      <c r="C1377" s="6">
        <v>0.1</v>
      </c>
      <c r="E1377" s="1">
        <f>E1375*C1377</f>
        <v>801.76675</v>
      </c>
    </row>
    <row r="1378" spans="1:7">
      <c r="A1378" s="5"/>
      <c r="C1378" s="6"/>
      <c r="E1378" s="1"/>
    </row>
    <row r="1379" spans="1:7">
      <c r="A1379" s="5"/>
    </row>
    <row r="1380" spans="1:7">
      <c r="A1380" s="5" t="s">
        <v>16</v>
      </c>
      <c r="B1380" s="3" t="s">
        <v>17</v>
      </c>
      <c r="E1380" s="4">
        <f>SUM(E1377:E1379)</f>
        <v>801.76675</v>
      </c>
      <c r="F1380" s="8" t="s">
        <v>6</v>
      </c>
    </row>
    <row r="1381" spans="1:7">
      <c r="A1381" s="5"/>
      <c r="B1381" s="3"/>
      <c r="E1381" s="4"/>
      <c r="F1381" s="8"/>
    </row>
    <row r="1382" spans="1:7">
      <c r="A1382" s="5" t="s">
        <v>18</v>
      </c>
      <c r="B1382" s="3" t="s">
        <v>19</v>
      </c>
      <c r="E1382" s="4">
        <v>8819.44</v>
      </c>
      <c r="F1382" s="8" t="s">
        <v>6</v>
      </c>
    </row>
    <row r="1383" spans="1:7">
      <c r="A1383" s="5"/>
      <c r="F1383" s="8"/>
    </row>
    <row r="1384" spans="1:7">
      <c r="A1384" s="5" t="s">
        <v>20</v>
      </c>
      <c r="B1384" s="3" t="s">
        <v>21</v>
      </c>
      <c r="C1384" s="6">
        <v>0.05</v>
      </c>
      <c r="E1384" s="4">
        <f>E1382*C1384</f>
        <v>440.97200000000004</v>
      </c>
      <c r="F1384" s="8" t="s">
        <v>6</v>
      </c>
    </row>
    <row r="1385" spans="1:7">
      <c r="A1385" s="5"/>
      <c r="F1385" s="8"/>
    </row>
    <row r="1386" spans="1:7">
      <c r="A1386" s="5" t="s">
        <v>22</v>
      </c>
      <c r="B1386" s="3" t="s">
        <v>23</v>
      </c>
      <c r="E1386" s="4">
        <v>9260.41</v>
      </c>
      <c r="F1386" s="8" t="s">
        <v>6</v>
      </c>
    </row>
    <row r="1387" spans="1:7">
      <c r="A1387" s="5"/>
    </row>
    <row r="1388" spans="1:7">
      <c r="A1388" s="5"/>
    </row>
    <row r="1389" spans="1:7">
      <c r="A1389" s="5"/>
      <c r="B1389" s="3" t="s">
        <v>36</v>
      </c>
      <c r="C1389" s="4">
        <v>9260.41</v>
      </c>
      <c r="D1389" s="102" t="s">
        <v>67</v>
      </c>
      <c r="E1389" s="102"/>
      <c r="F1389" s="4">
        <v>55.56</v>
      </c>
      <c r="G1389" s="94" t="s">
        <v>38</v>
      </c>
    </row>
    <row r="1390" spans="1:7">
      <c r="A1390" s="5"/>
    </row>
    <row r="1391" spans="1:7">
      <c r="A1391" s="5"/>
      <c r="B1391" s="3" t="s">
        <v>27</v>
      </c>
    </row>
    <row r="1393" spans="2:7">
      <c r="B1393" s="101" t="s">
        <v>28</v>
      </c>
      <c r="C1393" s="101"/>
      <c r="D1393" s="101"/>
      <c r="E1393" s="101"/>
      <c r="F1393" s="101"/>
      <c r="G1393" s="101"/>
    </row>
    <row r="1394" spans="2:7">
      <c r="B1394" s="101" t="s">
        <v>29</v>
      </c>
      <c r="C1394" s="101"/>
      <c r="D1394" s="101"/>
      <c r="E1394" s="101"/>
      <c r="F1394" s="101"/>
      <c r="G1394" s="101"/>
    </row>
    <row r="1395" spans="2:7">
      <c r="B1395" s="9"/>
      <c r="C1395" s="9"/>
      <c r="D1395" s="9"/>
      <c r="E1395" s="9"/>
      <c r="F1395" s="9"/>
      <c r="G1395" s="9"/>
    </row>
    <row r="1396" spans="2:7">
      <c r="B1396" s="9"/>
      <c r="C1396" s="9"/>
      <c r="D1396" s="9"/>
      <c r="E1396" s="9"/>
      <c r="F1396" s="9"/>
      <c r="G1396" s="9"/>
    </row>
    <row r="1397" spans="2:7">
      <c r="B1397" s="9"/>
      <c r="C1397" s="9"/>
      <c r="D1397" s="9"/>
      <c r="E1397" s="9"/>
      <c r="F1397" s="9"/>
      <c r="G1397" s="9"/>
    </row>
    <row r="1398" spans="2:7">
      <c r="B1398" s="9"/>
      <c r="C1398" s="9"/>
      <c r="D1398" s="9"/>
      <c r="E1398" s="9"/>
      <c r="F1398" s="9"/>
      <c r="G1398" s="9"/>
    </row>
    <row r="1399" spans="2:7">
      <c r="B1399" s="9"/>
      <c r="C1399" s="9"/>
      <c r="D1399" s="9"/>
      <c r="E1399" s="9"/>
      <c r="F1399" s="9"/>
      <c r="G1399" s="9"/>
    </row>
    <row r="1400" spans="2:7">
      <c r="B1400" s="9"/>
      <c r="C1400" s="9"/>
      <c r="D1400" s="9"/>
      <c r="E1400" s="9"/>
      <c r="F1400" s="9"/>
      <c r="G1400" s="9"/>
    </row>
    <row r="1401" spans="2:7">
      <c r="B1401" s="9"/>
      <c r="C1401" s="9"/>
      <c r="D1401" s="9"/>
      <c r="E1401" s="9"/>
      <c r="F1401" s="9"/>
      <c r="G1401" s="9"/>
    </row>
    <row r="1402" spans="2:7">
      <c r="B1402" s="9"/>
      <c r="C1402" s="9"/>
      <c r="D1402" s="9"/>
      <c r="E1402" s="9"/>
      <c r="F1402" s="9"/>
      <c r="G1402" s="9"/>
    </row>
    <row r="1403" spans="2:7">
      <c r="B1403" s="9"/>
      <c r="C1403" s="9"/>
      <c r="D1403" s="9"/>
      <c r="E1403" s="9"/>
      <c r="F1403" s="9"/>
      <c r="G1403" s="9"/>
    </row>
    <row r="1404" spans="2:7">
      <c r="B1404" s="9"/>
      <c r="C1404" s="9"/>
      <c r="D1404" s="9"/>
      <c r="E1404" s="9"/>
      <c r="F1404" s="9"/>
      <c r="G1404" s="9"/>
    </row>
    <row r="1405" spans="2:7">
      <c r="B1405" s="9"/>
      <c r="C1405" s="9"/>
      <c r="D1405" s="9"/>
      <c r="E1405" s="9"/>
      <c r="F1405" s="9"/>
      <c r="G1405" s="9"/>
    </row>
    <row r="1417" spans="1:7">
      <c r="B1417" s="3"/>
      <c r="G1417" s="3"/>
    </row>
    <row r="1418" spans="1:7">
      <c r="B1418" s="3" t="s">
        <v>0</v>
      </c>
      <c r="G1418" s="3" t="s">
        <v>1</v>
      </c>
    </row>
    <row r="1419" spans="1:7">
      <c r="G1419" s="81" t="s">
        <v>86</v>
      </c>
    </row>
    <row r="1420" spans="1:7">
      <c r="B1420" s="3" t="s">
        <v>3</v>
      </c>
      <c r="G1420" s="10"/>
    </row>
    <row r="1421" spans="1:7">
      <c r="B1421" s="102" t="s">
        <v>87</v>
      </c>
      <c r="C1421" s="102"/>
      <c r="G1421" s="10"/>
    </row>
    <row r="1422" spans="1:7">
      <c r="G1422" s="10"/>
    </row>
    <row r="1423" spans="1:7">
      <c r="G1423" s="10"/>
    </row>
    <row r="1424" spans="1:7">
      <c r="A1424" s="22">
        <v>1</v>
      </c>
      <c r="B1424" s="3" t="s">
        <v>34</v>
      </c>
      <c r="E1424" s="3">
        <f>SUM(E1425:E1427)</f>
        <v>250</v>
      </c>
      <c r="F1424" s="8" t="s">
        <v>6</v>
      </c>
    </row>
    <row r="1425" spans="1:6">
      <c r="B1425" t="s">
        <v>7</v>
      </c>
      <c r="E1425">
        <v>250</v>
      </c>
      <c r="F1425" s="8"/>
    </row>
    <row r="1426" spans="1:6">
      <c r="B1426" t="s">
        <v>8</v>
      </c>
      <c r="E1426">
        <v>0</v>
      </c>
      <c r="F1426" s="8"/>
    </row>
    <row r="1427" spans="1:6">
      <c r="A1427" s="5"/>
      <c r="B1427" t="s">
        <v>9</v>
      </c>
      <c r="E1427">
        <v>0</v>
      </c>
      <c r="F1427" s="8"/>
    </row>
    <row r="1428" spans="1:6">
      <c r="A1428" s="5"/>
      <c r="F1428" s="8"/>
    </row>
    <row r="1429" spans="1:6">
      <c r="A1429" s="5"/>
      <c r="F1429" s="8"/>
    </row>
    <row r="1430" spans="1:6">
      <c r="A1430" s="5">
        <v>2</v>
      </c>
      <c r="B1430" s="3" t="s">
        <v>35</v>
      </c>
      <c r="C1430" s="3"/>
      <c r="D1430" s="3"/>
      <c r="E1430" s="4">
        <f>SUM(E1431:E1433)</f>
        <v>8969.3700000000008</v>
      </c>
      <c r="F1430" s="8" t="s">
        <v>6</v>
      </c>
    </row>
    <row r="1431" spans="1:6">
      <c r="A1431" s="5"/>
      <c r="B1431" t="s">
        <v>11</v>
      </c>
      <c r="E1431">
        <v>8772</v>
      </c>
      <c r="F1431" s="8"/>
    </row>
    <row r="1432" spans="1:6">
      <c r="A1432" s="5"/>
      <c r="B1432" s="35" t="s">
        <v>12</v>
      </c>
      <c r="C1432" s="2">
        <v>2.2499999999999999E-2</v>
      </c>
      <c r="E1432" s="1">
        <f>E1431*C1432</f>
        <v>197.37</v>
      </c>
      <c r="F1432" s="8"/>
    </row>
    <row r="1433" spans="1:6">
      <c r="A1433" s="5"/>
    </row>
    <row r="1434" spans="1:6">
      <c r="A1434" s="5" t="s">
        <v>13</v>
      </c>
      <c r="B1434" s="3" t="s">
        <v>14</v>
      </c>
      <c r="E1434" s="4">
        <f>E1424+E1430</f>
        <v>9219.3700000000008</v>
      </c>
      <c r="F1434" s="8" t="s">
        <v>6</v>
      </c>
    </row>
    <row r="1435" spans="1:6">
      <c r="A1435" s="5"/>
    </row>
    <row r="1436" spans="1:6">
      <c r="A1436" s="5"/>
      <c r="B1436" t="s">
        <v>15</v>
      </c>
      <c r="C1436" s="6">
        <v>0.1</v>
      </c>
      <c r="E1436" s="1">
        <f>E1434*C1436</f>
        <v>921.93700000000013</v>
      </c>
    </row>
    <row r="1437" spans="1:6">
      <c r="A1437" s="5"/>
      <c r="C1437" s="6"/>
      <c r="E1437" s="1"/>
    </row>
    <row r="1438" spans="1:6">
      <c r="A1438" s="5"/>
    </row>
    <row r="1439" spans="1:6">
      <c r="A1439" s="5" t="s">
        <v>16</v>
      </c>
      <c r="B1439" s="3" t="s">
        <v>17</v>
      </c>
      <c r="E1439" s="4">
        <f>SUM(E1436:E1438)</f>
        <v>921.93700000000013</v>
      </c>
      <c r="F1439" s="8" t="s">
        <v>6</v>
      </c>
    </row>
    <row r="1440" spans="1:6">
      <c r="A1440" s="5"/>
      <c r="B1440" s="3"/>
      <c r="E1440" s="4"/>
      <c r="F1440" s="8"/>
    </row>
    <row r="1441" spans="1:7">
      <c r="A1441" s="5" t="s">
        <v>18</v>
      </c>
      <c r="B1441" s="3" t="s">
        <v>19</v>
      </c>
      <c r="E1441" s="4">
        <f>E1434+E1439</f>
        <v>10141.307000000001</v>
      </c>
      <c r="F1441" s="8" t="s">
        <v>6</v>
      </c>
    </row>
    <row r="1442" spans="1:7">
      <c r="A1442" s="5"/>
      <c r="F1442" s="8"/>
    </row>
    <row r="1443" spans="1:7">
      <c r="A1443" s="5" t="s">
        <v>20</v>
      </c>
      <c r="B1443" s="3" t="s">
        <v>21</v>
      </c>
      <c r="C1443" s="6">
        <v>0.05</v>
      </c>
      <c r="E1443" s="4">
        <f>E1441*C1443</f>
        <v>507.06535000000008</v>
      </c>
      <c r="F1443" s="8" t="s">
        <v>6</v>
      </c>
    </row>
    <row r="1444" spans="1:7">
      <c r="A1444" s="5"/>
      <c r="F1444" s="8"/>
    </row>
    <row r="1445" spans="1:7">
      <c r="A1445" s="5" t="s">
        <v>22</v>
      </c>
      <c r="B1445" s="3" t="s">
        <v>23</v>
      </c>
      <c r="E1445" s="4">
        <v>10648.38</v>
      </c>
      <c r="F1445" s="8" t="s">
        <v>6</v>
      </c>
    </row>
    <row r="1446" spans="1:7">
      <c r="A1446" s="5"/>
    </row>
    <row r="1447" spans="1:7">
      <c r="A1447" s="5"/>
    </row>
    <row r="1448" spans="1:7">
      <c r="A1448" s="5"/>
      <c r="B1448" s="3" t="s">
        <v>36</v>
      </c>
      <c r="C1448" s="4">
        <f>E1445</f>
        <v>10648.38</v>
      </c>
      <c r="D1448" s="102" t="s">
        <v>37</v>
      </c>
      <c r="E1448" s="102"/>
      <c r="F1448" s="4">
        <v>63.89</v>
      </c>
      <c r="G1448" s="94" t="s">
        <v>38</v>
      </c>
    </row>
    <row r="1449" spans="1:7">
      <c r="A1449" s="5"/>
    </row>
    <row r="1450" spans="1:7">
      <c r="A1450" s="5"/>
      <c r="B1450" s="3" t="s">
        <v>27</v>
      </c>
    </row>
    <row r="1452" spans="1:7">
      <c r="B1452" s="101" t="s">
        <v>28</v>
      </c>
      <c r="C1452" s="101"/>
      <c r="D1452" s="101"/>
      <c r="E1452" s="101"/>
      <c r="F1452" s="101"/>
      <c r="G1452" s="101"/>
    </row>
    <row r="1453" spans="1:7">
      <c r="B1453" s="101" t="s">
        <v>29</v>
      </c>
      <c r="C1453" s="101"/>
      <c r="D1453" s="101"/>
      <c r="E1453" s="101"/>
      <c r="F1453" s="101"/>
      <c r="G1453" s="101"/>
    </row>
    <row r="1454" spans="1:7">
      <c r="B1454" s="9"/>
      <c r="C1454" s="9"/>
      <c r="D1454" s="9"/>
      <c r="E1454" s="9"/>
      <c r="F1454" s="9"/>
      <c r="G1454" s="9"/>
    </row>
    <row r="1455" spans="1:7">
      <c r="B1455" s="9"/>
      <c r="C1455" s="9"/>
      <c r="D1455" s="9"/>
      <c r="E1455" s="9"/>
      <c r="F1455" s="9"/>
      <c r="G1455" s="9"/>
    </row>
    <row r="1456" spans="1:7">
      <c r="B1456" s="9"/>
      <c r="C1456" s="9"/>
      <c r="D1456" s="9"/>
      <c r="E1456" s="9"/>
      <c r="F1456" s="9"/>
      <c r="G1456" s="9"/>
    </row>
    <row r="1457" spans="2:7">
      <c r="B1457" s="9"/>
      <c r="C1457" s="9"/>
      <c r="D1457" s="9"/>
      <c r="E1457" s="9"/>
      <c r="F1457" s="9"/>
      <c r="G1457" s="9"/>
    </row>
    <row r="1458" spans="2:7">
      <c r="B1458" s="9"/>
      <c r="C1458" s="9"/>
      <c r="D1458" s="9"/>
      <c r="E1458" s="9"/>
      <c r="F1458" s="9"/>
      <c r="G1458" s="9"/>
    </row>
    <row r="1459" spans="2:7">
      <c r="B1459" s="9"/>
      <c r="C1459" s="9"/>
      <c r="D1459" s="9"/>
      <c r="E1459" s="9"/>
      <c r="F1459" s="9"/>
      <c r="G1459" s="9"/>
    </row>
    <row r="1460" spans="2:7">
      <c r="B1460" s="9"/>
      <c r="C1460" s="9"/>
      <c r="D1460" s="9"/>
      <c r="E1460" s="9"/>
      <c r="F1460" s="9"/>
      <c r="G1460" s="9"/>
    </row>
    <row r="1461" spans="2:7">
      <c r="B1461" s="9"/>
      <c r="C1461" s="9"/>
      <c r="D1461" s="9"/>
      <c r="E1461" s="9"/>
      <c r="F1461" s="9"/>
      <c r="G1461" s="9"/>
    </row>
    <row r="1462" spans="2:7">
      <c r="B1462" s="9"/>
      <c r="C1462" s="9"/>
      <c r="D1462" s="9"/>
      <c r="E1462" s="9"/>
      <c r="F1462" s="9"/>
      <c r="G1462" s="9"/>
    </row>
    <row r="1463" spans="2:7">
      <c r="B1463" s="9"/>
      <c r="C1463" s="9"/>
      <c r="D1463" s="9"/>
      <c r="E1463" s="9"/>
      <c r="F1463" s="9"/>
      <c r="G1463" s="9"/>
    </row>
    <row r="1464" spans="2:7">
      <c r="B1464" s="9"/>
      <c r="C1464" s="9"/>
      <c r="D1464" s="9"/>
      <c r="E1464" s="9"/>
      <c r="F1464" s="9"/>
      <c r="G1464" s="9"/>
    </row>
    <row r="1476" spans="1:7">
      <c r="B1476" s="3"/>
      <c r="G1476" s="3"/>
    </row>
    <row r="1477" spans="1:7">
      <c r="B1477" s="3" t="s">
        <v>0</v>
      </c>
      <c r="G1477" s="3" t="s">
        <v>1</v>
      </c>
    </row>
    <row r="1478" spans="1:7">
      <c r="G1478" s="81" t="s">
        <v>88</v>
      </c>
    </row>
    <row r="1479" spans="1:7">
      <c r="B1479" s="3" t="s">
        <v>3</v>
      </c>
      <c r="G1479" s="10"/>
    </row>
    <row r="1480" spans="1:7">
      <c r="B1480" s="102" t="s">
        <v>89</v>
      </c>
      <c r="C1480" s="102"/>
      <c r="D1480" s="102"/>
      <c r="E1480" s="102"/>
      <c r="G1480" s="10"/>
    </row>
    <row r="1481" spans="1:7">
      <c r="G1481" s="10"/>
    </row>
    <row r="1482" spans="1:7">
      <c r="G1482" s="10"/>
    </row>
    <row r="1483" spans="1:7">
      <c r="A1483" s="22">
        <v>1</v>
      </c>
      <c r="B1483" s="3" t="s">
        <v>34</v>
      </c>
      <c r="E1483" s="3">
        <f>SUM(E1484:E1486)</f>
        <v>0</v>
      </c>
      <c r="F1483" s="8" t="s">
        <v>6</v>
      </c>
    </row>
    <row r="1484" spans="1:7">
      <c r="B1484" t="s">
        <v>7</v>
      </c>
      <c r="E1484">
        <v>0</v>
      </c>
      <c r="F1484" s="8"/>
    </row>
    <row r="1485" spans="1:7">
      <c r="B1485" t="s">
        <v>8</v>
      </c>
      <c r="E1485">
        <v>0</v>
      </c>
      <c r="F1485" s="8"/>
    </row>
    <row r="1486" spans="1:7">
      <c r="A1486" s="5"/>
      <c r="B1486" t="s">
        <v>9</v>
      </c>
      <c r="E1486">
        <v>0</v>
      </c>
      <c r="F1486" s="8"/>
    </row>
    <row r="1487" spans="1:7">
      <c r="A1487" s="5"/>
      <c r="F1487" s="8"/>
    </row>
    <row r="1488" spans="1:7">
      <c r="A1488" s="5"/>
      <c r="F1488" s="8"/>
    </row>
    <row r="1489" spans="1:6">
      <c r="A1489" s="5">
        <v>2</v>
      </c>
      <c r="B1489" s="3" t="s">
        <v>35</v>
      </c>
      <c r="C1489" s="3"/>
      <c r="D1489" s="3"/>
      <c r="E1489" s="4">
        <f>SUM(E1490:E1492)</f>
        <v>6802.6925000000001</v>
      </c>
      <c r="F1489" s="8" t="s">
        <v>6</v>
      </c>
    </row>
    <row r="1490" spans="1:6">
      <c r="A1490" s="5"/>
      <c r="B1490" t="s">
        <v>11</v>
      </c>
      <c r="E1490">
        <v>6653</v>
      </c>
      <c r="F1490" s="8"/>
    </row>
    <row r="1491" spans="1:6">
      <c r="A1491" s="5"/>
      <c r="B1491" s="35" t="s">
        <v>12</v>
      </c>
      <c r="C1491" s="2">
        <v>2.2499999999999999E-2</v>
      </c>
      <c r="E1491" s="1">
        <f>E1490*C1491</f>
        <v>149.6925</v>
      </c>
      <c r="F1491" s="8"/>
    </row>
    <row r="1492" spans="1:6">
      <c r="A1492" s="5"/>
    </row>
    <row r="1493" spans="1:6">
      <c r="A1493" s="5" t="s">
        <v>13</v>
      </c>
      <c r="B1493" s="3" t="s">
        <v>14</v>
      </c>
      <c r="E1493" s="4">
        <f>E1483+E1489</f>
        <v>6802.6925000000001</v>
      </c>
      <c r="F1493" s="8" t="s">
        <v>6</v>
      </c>
    </row>
    <row r="1494" spans="1:6">
      <c r="A1494" s="5"/>
    </row>
    <row r="1495" spans="1:6">
      <c r="A1495" s="5"/>
      <c r="B1495" t="s">
        <v>15</v>
      </c>
      <c r="C1495" s="6">
        <v>0.1</v>
      </c>
      <c r="E1495" s="1">
        <f>E1493*C1495</f>
        <v>680.26925000000006</v>
      </c>
    </row>
    <row r="1496" spans="1:6">
      <c r="A1496" s="5"/>
      <c r="C1496" s="6"/>
      <c r="E1496" s="1"/>
    </row>
    <row r="1497" spans="1:6">
      <c r="A1497" s="5"/>
    </row>
    <row r="1498" spans="1:6">
      <c r="A1498" s="5" t="s">
        <v>16</v>
      </c>
      <c r="B1498" s="3" t="s">
        <v>17</v>
      </c>
      <c r="E1498" s="4">
        <f>SUM(E1495:E1497)</f>
        <v>680.26925000000006</v>
      </c>
      <c r="F1498" s="8" t="s">
        <v>6</v>
      </c>
    </row>
    <row r="1499" spans="1:6">
      <c r="A1499" s="5"/>
      <c r="B1499" s="3"/>
      <c r="E1499" s="4"/>
      <c r="F1499" s="8"/>
    </row>
    <row r="1500" spans="1:6">
      <c r="A1500" s="5" t="s">
        <v>18</v>
      </c>
      <c r="B1500" s="3" t="s">
        <v>19</v>
      </c>
      <c r="E1500" s="4">
        <f>E1493+E1498</f>
        <v>7482.9617500000004</v>
      </c>
      <c r="F1500" s="8" t="s">
        <v>6</v>
      </c>
    </row>
    <row r="1501" spans="1:6">
      <c r="A1501" s="5"/>
      <c r="F1501" s="8"/>
    </row>
    <row r="1502" spans="1:6">
      <c r="A1502" s="5" t="s">
        <v>20</v>
      </c>
      <c r="B1502" s="3" t="s">
        <v>21</v>
      </c>
      <c r="C1502" s="6">
        <v>0.05</v>
      </c>
      <c r="E1502" s="4">
        <f>E1500*C1502</f>
        <v>374.14808750000003</v>
      </c>
      <c r="F1502" s="8" t="s">
        <v>6</v>
      </c>
    </row>
    <row r="1503" spans="1:6">
      <c r="A1503" s="5"/>
      <c r="F1503" s="8"/>
    </row>
    <row r="1504" spans="1:6">
      <c r="A1504" s="5" t="s">
        <v>22</v>
      </c>
      <c r="B1504" s="3" t="s">
        <v>23</v>
      </c>
      <c r="E1504" s="4">
        <f>E1500+E1502</f>
        <v>7857.1098375000001</v>
      </c>
      <c r="F1504" s="8" t="s">
        <v>6</v>
      </c>
    </row>
    <row r="1505" spans="1:7">
      <c r="A1505" s="5"/>
    </row>
    <row r="1506" spans="1:7">
      <c r="A1506" s="5"/>
    </row>
    <row r="1507" spans="1:7">
      <c r="A1507" s="5"/>
      <c r="B1507" s="3" t="s">
        <v>36</v>
      </c>
      <c r="C1507" s="4">
        <f>E1504</f>
        <v>7857.1098375000001</v>
      </c>
      <c r="D1507" s="102" t="s">
        <v>37</v>
      </c>
      <c r="E1507" s="102"/>
      <c r="F1507" s="4">
        <v>47.14</v>
      </c>
      <c r="G1507" s="94" t="s">
        <v>38</v>
      </c>
    </row>
    <row r="1508" spans="1:7">
      <c r="A1508" s="5"/>
    </row>
    <row r="1509" spans="1:7">
      <c r="A1509" s="5"/>
      <c r="B1509" s="3" t="s">
        <v>27</v>
      </c>
    </row>
    <row r="1511" spans="1:7">
      <c r="B1511" s="101" t="s">
        <v>28</v>
      </c>
      <c r="C1511" s="101"/>
      <c r="D1511" s="101"/>
      <c r="E1511" s="101"/>
      <c r="F1511" s="101"/>
      <c r="G1511" s="101"/>
    </row>
    <row r="1512" spans="1:7">
      <c r="B1512" s="101" t="s">
        <v>29</v>
      </c>
      <c r="C1512" s="101"/>
      <c r="D1512" s="101"/>
      <c r="E1512" s="101"/>
      <c r="F1512" s="101"/>
      <c r="G1512" s="101"/>
    </row>
    <row r="1513" spans="1:7">
      <c r="B1513" s="9"/>
      <c r="C1513" s="9"/>
      <c r="D1513" s="9"/>
      <c r="E1513" s="9"/>
      <c r="F1513" s="9"/>
      <c r="G1513" s="9"/>
    </row>
    <row r="1514" spans="1:7">
      <c r="B1514" s="9"/>
      <c r="C1514" s="9"/>
      <c r="D1514" s="9"/>
      <c r="E1514" s="9"/>
      <c r="F1514" s="9"/>
      <c r="G1514" s="9"/>
    </row>
    <row r="1515" spans="1:7">
      <c r="B1515" s="9"/>
      <c r="C1515" s="9"/>
      <c r="D1515" s="9"/>
      <c r="E1515" s="9"/>
      <c r="F1515" s="9"/>
      <c r="G1515" s="9"/>
    </row>
    <row r="1516" spans="1:7">
      <c r="B1516" s="9"/>
      <c r="C1516" s="9"/>
      <c r="D1516" s="9"/>
      <c r="E1516" s="9"/>
      <c r="F1516" s="9"/>
      <c r="G1516" s="9"/>
    </row>
    <row r="1517" spans="1:7">
      <c r="B1517" s="9"/>
      <c r="C1517" s="9"/>
      <c r="D1517" s="9"/>
      <c r="E1517" s="9"/>
      <c r="F1517" s="9"/>
      <c r="G1517" s="9"/>
    </row>
    <row r="1518" spans="1:7">
      <c r="B1518" s="9"/>
      <c r="C1518" s="9"/>
      <c r="D1518" s="9"/>
      <c r="E1518" s="9"/>
      <c r="F1518" s="9"/>
      <c r="G1518" s="9"/>
    </row>
    <row r="1519" spans="1:7">
      <c r="B1519" s="9"/>
      <c r="C1519" s="9"/>
      <c r="D1519" s="9"/>
      <c r="E1519" s="9"/>
      <c r="F1519" s="9"/>
      <c r="G1519" s="9"/>
    </row>
    <row r="1520" spans="1:7">
      <c r="B1520" s="9"/>
      <c r="C1520" s="9"/>
      <c r="D1520" s="9"/>
      <c r="E1520" s="9"/>
      <c r="F1520" s="9"/>
      <c r="G1520" s="9"/>
    </row>
    <row r="1521" spans="2:7">
      <c r="B1521" s="9"/>
      <c r="C1521" s="9"/>
      <c r="D1521" s="9"/>
      <c r="E1521" s="9"/>
      <c r="F1521" s="9"/>
      <c r="G1521" s="9"/>
    </row>
    <row r="1522" spans="2:7">
      <c r="B1522" s="9"/>
      <c r="C1522" s="9"/>
      <c r="D1522" s="9"/>
      <c r="E1522" s="9"/>
      <c r="F1522" s="9"/>
      <c r="G1522" s="9"/>
    </row>
    <row r="1523" spans="2:7">
      <c r="B1523" s="9"/>
      <c r="C1523" s="9"/>
      <c r="D1523" s="9"/>
      <c r="E1523" s="9"/>
      <c r="F1523" s="9"/>
      <c r="G1523" s="9"/>
    </row>
    <row r="1526" spans="2:7" ht="13.5" customHeight="1"/>
    <row r="1535" spans="2:7">
      <c r="B1535" s="3"/>
      <c r="G1535" s="3"/>
    </row>
    <row r="1536" spans="2:7">
      <c r="B1536" s="3" t="s">
        <v>0</v>
      </c>
      <c r="G1536" s="3" t="s">
        <v>1</v>
      </c>
    </row>
    <row r="1537" spans="1:7">
      <c r="G1537" s="81" t="s">
        <v>90</v>
      </c>
    </row>
    <row r="1538" spans="1:7">
      <c r="B1538" s="3" t="s">
        <v>3</v>
      </c>
      <c r="C1538" s="5"/>
      <c r="G1538" s="10"/>
    </row>
    <row r="1539" spans="1:7">
      <c r="B1539" s="102" t="s">
        <v>91</v>
      </c>
      <c r="C1539" s="102"/>
      <c r="D1539" s="102"/>
      <c r="E1539" s="102"/>
      <c r="F1539" s="102"/>
      <c r="G1539" s="102"/>
    </row>
    <row r="1540" spans="1:7">
      <c r="G1540" s="10"/>
    </row>
    <row r="1541" spans="1:7">
      <c r="G1541" s="10"/>
    </row>
    <row r="1542" spans="1:7">
      <c r="A1542" s="22">
        <v>1</v>
      </c>
      <c r="B1542" s="3" t="s">
        <v>34</v>
      </c>
      <c r="E1542" s="3">
        <f>SUM(E1543:E1547)</f>
        <v>102</v>
      </c>
      <c r="F1542" s="8" t="s">
        <v>6</v>
      </c>
    </row>
    <row r="1543" spans="1:7">
      <c r="B1543" t="s">
        <v>7</v>
      </c>
      <c r="E1543">
        <v>6</v>
      </c>
      <c r="F1543" s="8"/>
    </row>
    <row r="1544" spans="1:7">
      <c r="B1544" t="s">
        <v>92</v>
      </c>
      <c r="E1544">
        <v>88</v>
      </c>
      <c r="F1544" s="8"/>
    </row>
    <row r="1545" spans="1:7">
      <c r="A1545" s="5"/>
      <c r="B1545" t="s">
        <v>93</v>
      </c>
      <c r="E1545">
        <v>8</v>
      </c>
      <c r="F1545" s="8"/>
    </row>
    <row r="1546" spans="1:7">
      <c r="A1546" s="5"/>
      <c r="B1546" t="s">
        <v>9</v>
      </c>
      <c r="E1546">
        <v>0</v>
      </c>
      <c r="F1546" s="8"/>
    </row>
    <row r="1547" spans="1:7">
      <c r="A1547" s="5"/>
      <c r="F1547" s="8"/>
    </row>
    <row r="1548" spans="1:7">
      <c r="A1548" s="5">
        <v>2</v>
      </c>
      <c r="B1548" s="3" t="s">
        <v>35</v>
      </c>
      <c r="C1548" s="3"/>
      <c r="D1548" s="3"/>
      <c r="E1548" s="4">
        <f>SUM(E1549:E1551)</f>
        <v>153.375</v>
      </c>
      <c r="F1548" s="8" t="s">
        <v>6</v>
      </c>
    </row>
    <row r="1549" spans="1:7">
      <c r="A1549" s="5"/>
      <c r="B1549" t="s">
        <v>11</v>
      </c>
      <c r="E1549">
        <v>150</v>
      </c>
      <c r="F1549" s="8"/>
    </row>
    <row r="1550" spans="1:7">
      <c r="A1550" s="5"/>
      <c r="B1550" s="35" t="s">
        <v>12</v>
      </c>
      <c r="C1550" s="2">
        <v>2.2499999999999999E-2</v>
      </c>
      <c r="E1550" s="1">
        <f>E1549*C1550</f>
        <v>3.375</v>
      </c>
      <c r="F1550" s="8"/>
    </row>
    <row r="1551" spans="1:7">
      <c r="A1551" s="5"/>
    </row>
    <row r="1552" spans="1:7">
      <c r="A1552" s="5" t="s">
        <v>13</v>
      </c>
      <c r="B1552" s="3" t="s">
        <v>14</v>
      </c>
      <c r="E1552" s="4">
        <f>E1542+E1548</f>
        <v>255.375</v>
      </c>
      <c r="F1552" s="8" t="s">
        <v>6</v>
      </c>
    </row>
    <row r="1553" spans="1:7">
      <c r="A1553" s="5"/>
    </row>
    <row r="1554" spans="1:7">
      <c r="A1554" s="5"/>
      <c r="B1554" t="s">
        <v>15</v>
      </c>
      <c r="C1554" s="6">
        <v>0.1</v>
      </c>
      <c r="E1554" s="1">
        <f>E1552*C1554</f>
        <v>25.537500000000001</v>
      </c>
    </row>
    <row r="1555" spans="1:7">
      <c r="A1555" s="5"/>
      <c r="C1555" s="6"/>
      <c r="E1555" s="1"/>
    </row>
    <row r="1556" spans="1:7">
      <c r="A1556" s="5"/>
    </row>
    <row r="1557" spans="1:7">
      <c r="A1557" s="5" t="s">
        <v>16</v>
      </c>
      <c r="B1557" s="3" t="s">
        <v>17</v>
      </c>
      <c r="E1557" s="4">
        <f>SUM(E1554:E1556)</f>
        <v>25.537500000000001</v>
      </c>
      <c r="F1557" s="8" t="s">
        <v>6</v>
      </c>
    </row>
    <row r="1558" spans="1:7">
      <c r="A1558" s="5"/>
      <c r="B1558" s="3"/>
      <c r="E1558" s="4"/>
      <c r="F1558" s="8"/>
    </row>
    <row r="1559" spans="1:7">
      <c r="A1559" s="5" t="s">
        <v>18</v>
      </c>
      <c r="B1559" s="3" t="s">
        <v>19</v>
      </c>
      <c r="E1559" s="4">
        <v>280.92</v>
      </c>
      <c r="F1559" s="8" t="s">
        <v>6</v>
      </c>
    </row>
    <row r="1560" spans="1:7">
      <c r="A1560" s="5"/>
      <c r="F1560" s="8"/>
    </row>
    <row r="1561" spans="1:7">
      <c r="A1561" s="5" t="s">
        <v>20</v>
      </c>
      <c r="B1561" s="3" t="s">
        <v>21</v>
      </c>
      <c r="C1561" s="6">
        <v>0.05</v>
      </c>
      <c r="E1561" s="4">
        <f>E1559*C1561</f>
        <v>14.046000000000001</v>
      </c>
      <c r="F1561" s="8" t="s">
        <v>6</v>
      </c>
    </row>
    <row r="1562" spans="1:7">
      <c r="A1562" s="5"/>
      <c r="F1562" s="8"/>
    </row>
    <row r="1563" spans="1:7">
      <c r="A1563" s="5" t="s">
        <v>22</v>
      </c>
      <c r="B1563" s="3" t="s">
        <v>23</v>
      </c>
      <c r="E1563" s="4">
        <f>E1559+E1561</f>
        <v>294.96600000000001</v>
      </c>
      <c r="F1563" s="8" t="s">
        <v>6</v>
      </c>
    </row>
    <row r="1564" spans="1:7">
      <c r="A1564" s="5"/>
    </row>
    <row r="1565" spans="1:7">
      <c r="A1565" s="5"/>
    </row>
    <row r="1566" spans="1:7">
      <c r="A1566" s="5"/>
      <c r="B1566" s="3" t="s">
        <v>94</v>
      </c>
      <c r="C1566" s="4">
        <f>E1563</f>
        <v>294.96600000000001</v>
      </c>
      <c r="D1566" s="3" t="s">
        <v>95</v>
      </c>
      <c r="E1566" s="3"/>
      <c r="F1566" s="4">
        <f>E1563/100/1</f>
        <v>2.9496600000000002</v>
      </c>
      <c r="G1566" s="94" t="s">
        <v>96</v>
      </c>
    </row>
    <row r="1567" spans="1:7">
      <c r="A1567" s="5"/>
    </row>
    <row r="1568" spans="1:7">
      <c r="A1568" s="5"/>
      <c r="B1568" s="3" t="s">
        <v>27</v>
      </c>
    </row>
    <row r="1569" spans="2:7">
      <c r="B1569" s="3"/>
    </row>
    <row r="1570" spans="2:7">
      <c r="B1570" s="101" t="s">
        <v>28</v>
      </c>
      <c r="C1570" s="101"/>
      <c r="D1570" s="101"/>
      <c r="E1570" s="101"/>
      <c r="F1570" s="101"/>
      <c r="G1570" s="101"/>
    </row>
    <row r="1571" spans="2:7">
      <c r="B1571" s="101" t="s">
        <v>29</v>
      </c>
      <c r="C1571" s="101"/>
      <c r="D1571" s="101"/>
      <c r="E1571" s="101"/>
      <c r="F1571" s="101"/>
      <c r="G1571" s="101"/>
    </row>
    <row r="1572" spans="2:7">
      <c r="B1572" s="9"/>
      <c r="C1572" s="9"/>
      <c r="D1572" s="9"/>
      <c r="E1572" s="9"/>
      <c r="F1572" s="9"/>
      <c r="G1572" s="9"/>
    </row>
    <row r="1573" spans="2:7">
      <c r="B1573" s="9"/>
      <c r="C1573" s="9"/>
      <c r="D1573" s="9"/>
      <c r="E1573" s="9"/>
      <c r="F1573" s="9"/>
      <c r="G1573" s="9"/>
    </row>
    <row r="1574" spans="2:7">
      <c r="B1574" s="9"/>
      <c r="C1574" s="9"/>
      <c r="D1574" s="9"/>
      <c r="E1574" s="9"/>
      <c r="F1574" s="9"/>
      <c r="G1574" s="9"/>
    </row>
    <row r="1575" spans="2:7">
      <c r="B1575" s="9"/>
      <c r="C1575" s="9"/>
      <c r="D1575" s="9"/>
      <c r="E1575" s="9"/>
      <c r="F1575" s="9"/>
      <c r="G1575" s="9"/>
    </row>
    <row r="1576" spans="2:7">
      <c r="B1576" s="9"/>
      <c r="C1576" s="9"/>
      <c r="D1576" s="9"/>
      <c r="E1576" s="9"/>
      <c r="F1576" s="9"/>
      <c r="G1576" s="9"/>
    </row>
    <row r="1577" spans="2:7">
      <c r="B1577" s="9"/>
      <c r="C1577" s="9"/>
      <c r="D1577" s="9"/>
      <c r="E1577" s="9"/>
      <c r="F1577" s="9"/>
      <c r="G1577" s="9"/>
    </row>
    <row r="1578" spans="2:7">
      <c r="B1578" s="9"/>
      <c r="C1578" s="9"/>
      <c r="D1578" s="9"/>
      <c r="E1578" s="9"/>
      <c r="F1578" s="9"/>
      <c r="G1578" s="9"/>
    </row>
    <row r="1579" spans="2:7">
      <c r="B1579" s="9"/>
      <c r="C1579" s="9"/>
      <c r="D1579" s="9"/>
      <c r="E1579" s="9"/>
      <c r="F1579" s="9"/>
      <c r="G1579" s="9"/>
    </row>
    <row r="1580" spans="2:7">
      <c r="B1580" s="9"/>
      <c r="C1580" s="9"/>
      <c r="D1580" s="9"/>
      <c r="E1580" s="9"/>
      <c r="F1580" s="9"/>
      <c r="G1580" s="9"/>
    </row>
    <row r="1581" spans="2:7">
      <c r="B1581" s="9"/>
      <c r="C1581" s="9"/>
      <c r="D1581" s="9"/>
      <c r="E1581" s="9"/>
      <c r="F1581" s="9"/>
      <c r="G1581" s="9"/>
    </row>
    <row r="1594" spans="2:7">
      <c r="B1594" s="3"/>
      <c r="G1594" s="3"/>
    </row>
    <row r="1595" spans="2:7">
      <c r="B1595" s="3" t="s">
        <v>0</v>
      </c>
      <c r="G1595" s="3" t="s">
        <v>1</v>
      </c>
    </row>
    <row r="1596" spans="2:7">
      <c r="G1596" s="81" t="s">
        <v>97</v>
      </c>
    </row>
    <row r="1597" spans="2:7">
      <c r="B1597" s="3" t="s">
        <v>3</v>
      </c>
      <c r="C1597" s="5" t="s">
        <v>96</v>
      </c>
      <c r="G1597" s="10"/>
    </row>
    <row r="1598" spans="2:7">
      <c r="B1598" s="39" t="s">
        <v>98</v>
      </c>
      <c r="C1598" s="39"/>
      <c r="D1598" s="39"/>
      <c r="E1598" s="39"/>
      <c r="F1598" s="39"/>
      <c r="G1598" s="39"/>
    </row>
    <row r="1599" spans="2:7">
      <c r="B1599" s="102" t="s">
        <v>99</v>
      </c>
      <c r="C1599" s="102"/>
      <c r="D1599" s="102"/>
      <c r="E1599" s="102"/>
      <c r="F1599" s="102"/>
      <c r="G1599" s="102"/>
    </row>
    <row r="1600" spans="2:7">
      <c r="G1600" s="10"/>
    </row>
    <row r="1602" spans="1:6">
      <c r="A1602" s="22">
        <v>1</v>
      </c>
      <c r="B1602" s="3" t="s">
        <v>34</v>
      </c>
      <c r="E1602" s="3">
        <f>SUM(E1603:E1607)</f>
        <v>142</v>
      </c>
      <c r="F1602" s="8" t="s">
        <v>6</v>
      </c>
    </row>
    <row r="1603" spans="1:6">
      <c r="B1603" t="s">
        <v>7</v>
      </c>
      <c r="E1603" s="21">
        <v>12</v>
      </c>
      <c r="F1603" s="8"/>
    </row>
    <row r="1604" spans="1:6">
      <c r="A1604" s="5"/>
      <c r="B1604" t="s">
        <v>92</v>
      </c>
      <c r="E1604" s="21">
        <v>120</v>
      </c>
      <c r="F1604" s="8"/>
    </row>
    <row r="1605" spans="1:6">
      <c r="A1605" s="5"/>
      <c r="B1605" t="s">
        <v>93</v>
      </c>
      <c r="E1605">
        <v>10</v>
      </c>
      <c r="F1605" s="8"/>
    </row>
    <row r="1606" spans="1:6">
      <c r="A1606" s="5"/>
      <c r="B1606" t="s">
        <v>9</v>
      </c>
      <c r="E1606">
        <v>0</v>
      </c>
      <c r="F1606" s="8"/>
    </row>
    <row r="1607" spans="1:6">
      <c r="A1607" s="5"/>
      <c r="F1607" s="8"/>
    </row>
    <row r="1608" spans="1:6">
      <c r="A1608" s="5">
        <v>2</v>
      </c>
      <c r="B1608" s="3" t="s">
        <v>35</v>
      </c>
      <c r="C1608" s="3"/>
      <c r="D1608" s="3"/>
      <c r="E1608" s="4">
        <f>SUM(E1609:E1611)</f>
        <v>178.9375</v>
      </c>
      <c r="F1608" s="8" t="s">
        <v>6</v>
      </c>
    </row>
    <row r="1609" spans="1:6">
      <c r="A1609" s="5"/>
      <c r="B1609" t="s">
        <v>11</v>
      </c>
      <c r="E1609">
        <v>175</v>
      </c>
      <c r="F1609" s="8"/>
    </row>
    <row r="1610" spans="1:6">
      <c r="A1610" s="5"/>
      <c r="B1610" s="35" t="s">
        <v>12</v>
      </c>
      <c r="C1610" s="2">
        <v>2.2499999999999999E-2</v>
      </c>
      <c r="E1610" s="1">
        <f>E1609*C1610</f>
        <v>3.9375</v>
      </c>
      <c r="F1610" s="8"/>
    </row>
    <row r="1611" spans="1:6">
      <c r="A1611" s="5"/>
    </row>
    <row r="1612" spans="1:6">
      <c r="A1612" s="5" t="s">
        <v>13</v>
      </c>
      <c r="B1612" s="3" t="s">
        <v>14</v>
      </c>
      <c r="E1612" s="4">
        <f>E1602+E1608</f>
        <v>320.9375</v>
      </c>
      <c r="F1612" s="8" t="s">
        <v>6</v>
      </c>
    </row>
    <row r="1613" spans="1:6">
      <c r="A1613" s="5"/>
    </row>
    <row r="1614" spans="1:6">
      <c r="A1614" s="5"/>
      <c r="B1614" t="s">
        <v>15</v>
      </c>
      <c r="C1614" s="6">
        <v>0.1</v>
      </c>
      <c r="E1614" s="1">
        <f>E1612*C1614</f>
        <v>32.09375</v>
      </c>
    </row>
    <row r="1615" spans="1:6">
      <c r="A1615" s="5"/>
      <c r="C1615" s="6"/>
      <c r="E1615" s="1"/>
    </row>
    <row r="1616" spans="1:6">
      <c r="A1616" s="5"/>
    </row>
    <row r="1617" spans="1:7">
      <c r="A1617" s="5" t="s">
        <v>16</v>
      </c>
      <c r="B1617" s="3" t="s">
        <v>17</v>
      </c>
      <c r="E1617" s="4">
        <f>SUM(E1614:E1616)</f>
        <v>32.09375</v>
      </c>
      <c r="F1617" s="8" t="s">
        <v>6</v>
      </c>
    </row>
    <row r="1618" spans="1:7">
      <c r="A1618" s="5"/>
      <c r="B1618" s="3"/>
      <c r="E1618" s="4"/>
      <c r="F1618" s="8"/>
    </row>
    <row r="1619" spans="1:7">
      <c r="A1619" s="5" t="s">
        <v>18</v>
      </c>
      <c r="B1619" s="3" t="s">
        <v>19</v>
      </c>
      <c r="E1619" s="4">
        <f>E1612+E1617</f>
        <v>353.03125</v>
      </c>
      <c r="F1619" s="8" t="s">
        <v>6</v>
      </c>
    </row>
    <row r="1620" spans="1:7">
      <c r="A1620" s="5"/>
      <c r="F1620" s="8"/>
    </row>
    <row r="1621" spans="1:7">
      <c r="A1621" s="5" t="s">
        <v>20</v>
      </c>
      <c r="B1621" s="3" t="s">
        <v>21</v>
      </c>
      <c r="C1621" s="6">
        <v>0.05</v>
      </c>
      <c r="E1621" s="4">
        <f>E1619*C1621</f>
        <v>17.651562500000001</v>
      </c>
      <c r="F1621" s="8" t="s">
        <v>6</v>
      </c>
    </row>
    <row r="1622" spans="1:7">
      <c r="A1622" s="5"/>
      <c r="F1622" s="8"/>
    </row>
    <row r="1623" spans="1:7">
      <c r="A1623" s="5" t="s">
        <v>22</v>
      </c>
      <c r="B1623" s="3" t="s">
        <v>23</v>
      </c>
      <c r="E1623" s="4">
        <f>E1619+E1621</f>
        <v>370.68281250000001</v>
      </c>
      <c r="F1623" s="8" t="s">
        <v>6</v>
      </c>
    </row>
    <row r="1624" spans="1:7">
      <c r="A1624" s="5"/>
    </row>
    <row r="1625" spans="1:7">
      <c r="A1625" s="5"/>
    </row>
    <row r="1626" spans="1:7">
      <c r="A1626" s="5"/>
      <c r="B1626" s="3" t="s">
        <v>94</v>
      </c>
      <c r="C1626" s="4">
        <f>E1623</f>
        <v>370.68281250000001</v>
      </c>
      <c r="D1626" s="102" t="s">
        <v>95</v>
      </c>
      <c r="E1626" s="102"/>
      <c r="F1626" s="4">
        <f>E1623/100</f>
        <v>3.7068281249999999</v>
      </c>
      <c r="G1626" s="35" t="s">
        <v>100</v>
      </c>
    </row>
    <row r="1627" spans="1:7">
      <c r="A1627" s="5"/>
    </row>
    <row r="1628" spans="1:7">
      <c r="B1628" s="3" t="s">
        <v>27</v>
      </c>
    </row>
    <row r="1630" spans="1:7">
      <c r="B1630" s="101" t="s">
        <v>28</v>
      </c>
      <c r="C1630" s="101"/>
      <c r="D1630" s="101"/>
      <c r="E1630" s="101"/>
      <c r="F1630" s="101"/>
      <c r="G1630" s="101"/>
    </row>
    <row r="1631" spans="1:7">
      <c r="B1631" s="101" t="s">
        <v>29</v>
      </c>
      <c r="C1631" s="101"/>
      <c r="D1631" s="101"/>
      <c r="E1631" s="101"/>
      <c r="F1631" s="101"/>
      <c r="G1631" s="101"/>
    </row>
    <row r="1632" spans="1:7">
      <c r="B1632" s="9"/>
      <c r="C1632" s="9"/>
      <c r="D1632" s="9"/>
      <c r="E1632" s="9"/>
      <c r="F1632" s="9"/>
      <c r="G1632" s="9"/>
    </row>
    <row r="1633" spans="2:7">
      <c r="B1633" s="9"/>
      <c r="C1633" s="9"/>
      <c r="D1633" s="9"/>
      <c r="E1633" s="9"/>
      <c r="F1633" s="9"/>
      <c r="G1633" s="9"/>
    </row>
    <row r="1634" spans="2:7">
      <c r="B1634" s="9"/>
      <c r="C1634" s="9"/>
      <c r="D1634" s="9"/>
      <c r="E1634" s="9"/>
      <c r="F1634" s="9"/>
      <c r="G1634" s="9"/>
    </row>
    <row r="1635" spans="2:7">
      <c r="B1635" s="9"/>
      <c r="C1635" s="9"/>
      <c r="D1635" s="9"/>
      <c r="E1635" s="9"/>
      <c r="F1635" s="9"/>
      <c r="G1635" s="9"/>
    </row>
    <row r="1636" spans="2:7">
      <c r="B1636" s="9"/>
      <c r="C1636" s="9"/>
      <c r="D1636" s="9"/>
      <c r="E1636" s="9"/>
      <c r="F1636" s="9"/>
      <c r="G1636" s="9"/>
    </row>
    <row r="1637" spans="2:7">
      <c r="B1637" s="9"/>
      <c r="C1637" s="9"/>
      <c r="D1637" s="9"/>
      <c r="E1637" s="9"/>
      <c r="F1637" s="9"/>
      <c r="G1637" s="9"/>
    </row>
    <row r="1638" spans="2:7">
      <c r="B1638" s="9"/>
      <c r="C1638" s="9"/>
      <c r="D1638" s="9"/>
      <c r="E1638" s="9"/>
      <c r="F1638" s="9"/>
      <c r="G1638" s="9"/>
    </row>
    <row r="1639" spans="2:7">
      <c r="B1639" s="9"/>
      <c r="C1639" s="9"/>
      <c r="D1639" s="9"/>
      <c r="E1639" s="9"/>
      <c r="F1639" s="9"/>
      <c r="G1639" s="9"/>
    </row>
    <row r="1640" spans="2:7">
      <c r="B1640" s="9"/>
      <c r="C1640" s="9"/>
      <c r="D1640" s="9"/>
      <c r="E1640" s="9"/>
      <c r="F1640" s="9"/>
      <c r="G1640" s="9"/>
    </row>
    <row r="1641" spans="2:7">
      <c r="B1641" s="9"/>
      <c r="C1641" s="9"/>
      <c r="D1641" s="9"/>
      <c r="E1641" s="9"/>
      <c r="F1641" s="9"/>
      <c r="G1641" s="9"/>
    </row>
    <row r="1642" spans="2:7">
      <c r="B1642" s="9"/>
      <c r="C1642" s="9"/>
      <c r="D1642" s="9"/>
      <c r="E1642" s="9"/>
      <c r="F1642" s="9"/>
      <c r="G1642" s="9"/>
    </row>
    <row r="1643" spans="2:7">
      <c r="B1643" s="9"/>
      <c r="C1643" s="9"/>
      <c r="D1643" s="9"/>
      <c r="E1643" s="9"/>
      <c r="F1643" s="9"/>
      <c r="G1643" s="9"/>
    </row>
    <row r="1654" spans="1:7">
      <c r="B1654" s="3" t="s">
        <v>0</v>
      </c>
      <c r="G1654" s="3" t="s">
        <v>1</v>
      </c>
    </row>
    <row r="1655" spans="1:7">
      <c r="G1655" s="81" t="s">
        <v>101</v>
      </c>
    </row>
    <row r="1656" spans="1:7">
      <c r="B1656" s="3" t="s">
        <v>3</v>
      </c>
      <c r="G1656" s="10"/>
    </row>
    <row r="1657" spans="1:7">
      <c r="B1657" s="102" t="s">
        <v>102</v>
      </c>
      <c r="C1657" s="102"/>
      <c r="D1657" s="102"/>
      <c r="G1657" s="10"/>
    </row>
    <row r="1658" spans="1:7">
      <c r="G1658" s="10"/>
    </row>
    <row r="1659" spans="1:7">
      <c r="G1659" s="10"/>
    </row>
    <row r="1660" spans="1:7">
      <c r="A1660" s="22">
        <v>1</v>
      </c>
      <c r="B1660" s="3" t="s">
        <v>34</v>
      </c>
      <c r="E1660" s="3">
        <f>SUM(E1661:E1663)</f>
        <v>195</v>
      </c>
      <c r="F1660" s="8" t="s">
        <v>6</v>
      </c>
    </row>
    <row r="1661" spans="1:7">
      <c r="B1661" t="s">
        <v>7</v>
      </c>
      <c r="E1661">
        <v>45</v>
      </c>
      <c r="F1661" s="8"/>
    </row>
    <row r="1662" spans="1:7">
      <c r="B1662" t="s">
        <v>8</v>
      </c>
      <c r="E1662">
        <v>150</v>
      </c>
      <c r="F1662" s="8"/>
    </row>
    <row r="1663" spans="1:7">
      <c r="A1663" s="5"/>
      <c r="B1663" t="s">
        <v>9</v>
      </c>
      <c r="E1663">
        <v>0</v>
      </c>
      <c r="F1663" s="8"/>
    </row>
    <row r="1664" spans="1:7">
      <c r="A1664" s="5"/>
      <c r="F1664" s="8"/>
    </row>
    <row r="1665" spans="1:6">
      <c r="A1665" s="5"/>
      <c r="F1665" s="8"/>
    </row>
    <row r="1666" spans="1:6">
      <c r="A1666" s="5">
        <v>2</v>
      </c>
      <c r="B1666" s="3" t="s">
        <v>35</v>
      </c>
      <c r="C1666" s="3"/>
      <c r="D1666" s="3"/>
      <c r="E1666" s="4">
        <f>SUM(E1667:E1669)</f>
        <v>8866.0974999999999</v>
      </c>
      <c r="F1666" s="8" t="s">
        <v>6</v>
      </c>
    </row>
    <row r="1667" spans="1:6">
      <c r="A1667" s="5"/>
      <c r="B1667" t="s">
        <v>11</v>
      </c>
      <c r="E1667">
        <v>8671</v>
      </c>
      <c r="F1667" s="8"/>
    </row>
    <row r="1668" spans="1:6">
      <c r="A1668" s="5"/>
      <c r="B1668" s="35" t="s">
        <v>12</v>
      </c>
      <c r="C1668" s="2">
        <v>2.2499999999999999E-2</v>
      </c>
      <c r="E1668" s="1">
        <f>E1667*C1668</f>
        <v>195.0975</v>
      </c>
      <c r="F1668" s="8"/>
    </row>
    <row r="1669" spans="1:6">
      <c r="A1669" s="5"/>
    </row>
    <row r="1670" spans="1:6">
      <c r="A1670" s="5" t="s">
        <v>13</v>
      </c>
      <c r="B1670" s="3" t="s">
        <v>14</v>
      </c>
      <c r="E1670" s="4">
        <f>E1660+E1666</f>
        <v>9061.0974999999999</v>
      </c>
      <c r="F1670" s="8" t="s">
        <v>6</v>
      </c>
    </row>
    <row r="1671" spans="1:6">
      <c r="A1671" s="5"/>
    </row>
    <row r="1672" spans="1:6">
      <c r="A1672" s="5"/>
      <c r="B1672" t="s">
        <v>15</v>
      </c>
      <c r="C1672" s="6">
        <v>0.1</v>
      </c>
      <c r="E1672" s="1">
        <f>E1670*C1672</f>
        <v>906.10975000000008</v>
      </c>
    </row>
    <row r="1673" spans="1:6">
      <c r="A1673" s="5"/>
      <c r="C1673" s="6"/>
      <c r="E1673" s="1"/>
    </row>
    <row r="1674" spans="1:6">
      <c r="A1674" s="5"/>
    </row>
    <row r="1675" spans="1:6">
      <c r="A1675" s="5" t="s">
        <v>16</v>
      </c>
      <c r="B1675" s="3" t="s">
        <v>17</v>
      </c>
      <c r="E1675" s="4">
        <f>SUM(E1672:E1674)</f>
        <v>906.10975000000008</v>
      </c>
      <c r="F1675" s="8" t="s">
        <v>6</v>
      </c>
    </row>
    <row r="1676" spans="1:6">
      <c r="A1676" s="5"/>
      <c r="B1676" s="3"/>
      <c r="E1676" s="4"/>
      <c r="F1676" s="8"/>
    </row>
    <row r="1677" spans="1:6">
      <c r="A1677" s="5" t="s">
        <v>18</v>
      </c>
      <c r="B1677" s="3" t="s">
        <v>19</v>
      </c>
      <c r="E1677" s="4">
        <f>E1670+E1675</f>
        <v>9967.2072499999995</v>
      </c>
      <c r="F1677" s="8" t="s">
        <v>6</v>
      </c>
    </row>
    <row r="1678" spans="1:6">
      <c r="A1678" s="5"/>
      <c r="F1678" s="8"/>
    </row>
    <row r="1679" spans="1:6">
      <c r="A1679" s="5" t="s">
        <v>20</v>
      </c>
      <c r="B1679" s="3" t="s">
        <v>21</v>
      </c>
      <c r="C1679" s="6">
        <v>0.05</v>
      </c>
      <c r="E1679" s="4">
        <f>E1677*C1679</f>
        <v>498.36036250000001</v>
      </c>
      <c r="F1679" s="8" t="s">
        <v>6</v>
      </c>
    </row>
    <row r="1680" spans="1:6">
      <c r="A1680" s="5"/>
      <c r="F1680" s="8"/>
    </row>
    <row r="1681" spans="1:7">
      <c r="A1681" s="5" t="s">
        <v>22</v>
      </c>
      <c r="B1681" s="3" t="s">
        <v>23</v>
      </c>
      <c r="E1681" s="4">
        <f>E1677+E1679</f>
        <v>10465.567612499999</v>
      </c>
      <c r="F1681" s="8" t="s">
        <v>6</v>
      </c>
    </row>
    <row r="1682" spans="1:7">
      <c r="A1682" s="5"/>
    </row>
    <row r="1683" spans="1:7">
      <c r="A1683" s="5"/>
    </row>
    <row r="1684" spans="1:7">
      <c r="A1684" s="5"/>
      <c r="B1684" s="3" t="s">
        <v>36</v>
      </c>
      <c r="C1684" s="4">
        <f>E1681</f>
        <v>10465.567612499999</v>
      </c>
      <c r="D1684" s="102" t="s">
        <v>37</v>
      </c>
      <c r="E1684" s="102"/>
      <c r="F1684" s="4">
        <v>62.79</v>
      </c>
      <c r="G1684" s="94" t="s">
        <v>38</v>
      </c>
    </row>
    <row r="1685" spans="1:7">
      <c r="A1685" s="5"/>
    </row>
    <row r="1686" spans="1:7">
      <c r="A1686" s="5"/>
      <c r="B1686" s="3" t="s">
        <v>27</v>
      </c>
    </row>
    <row r="1688" spans="1:7">
      <c r="B1688" s="101" t="s">
        <v>28</v>
      </c>
      <c r="C1688" s="101"/>
      <c r="D1688" s="101"/>
      <c r="E1688" s="101"/>
      <c r="F1688" s="101"/>
      <c r="G1688" s="101"/>
    </row>
    <row r="1689" spans="1:7">
      <c r="B1689" s="101" t="s">
        <v>29</v>
      </c>
      <c r="C1689" s="101"/>
      <c r="D1689" s="101"/>
      <c r="E1689" s="101"/>
      <c r="F1689" s="101"/>
      <c r="G1689" s="101"/>
    </row>
    <row r="1690" spans="1:7">
      <c r="B1690" s="9"/>
      <c r="C1690" s="9"/>
      <c r="D1690" s="9"/>
      <c r="E1690" s="9"/>
      <c r="F1690" s="9"/>
      <c r="G1690" s="9"/>
    </row>
    <row r="1691" spans="1:7">
      <c r="B1691" s="9"/>
      <c r="C1691" s="9"/>
      <c r="D1691" s="9"/>
      <c r="E1691" s="9"/>
      <c r="F1691" s="9"/>
      <c r="G1691" s="9"/>
    </row>
    <row r="1692" spans="1:7">
      <c r="B1692" s="9"/>
      <c r="C1692" s="9"/>
      <c r="D1692" s="9"/>
      <c r="E1692" s="9"/>
      <c r="F1692" s="9"/>
      <c r="G1692" s="9"/>
    </row>
    <row r="1693" spans="1:7">
      <c r="B1693" s="9"/>
      <c r="C1693" s="9"/>
      <c r="D1693" s="9"/>
      <c r="E1693" s="9"/>
      <c r="F1693" s="9"/>
      <c r="G1693" s="9"/>
    </row>
    <row r="1694" spans="1:7">
      <c r="B1694" s="9"/>
      <c r="C1694" s="9"/>
      <c r="D1694" s="9"/>
      <c r="E1694" s="9"/>
      <c r="F1694" s="9"/>
      <c r="G1694" s="9"/>
    </row>
    <row r="1695" spans="1:7">
      <c r="B1695" s="9"/>
      <c r="C1695" s="9"/>
      <c r="D1695" s="9"/>
      <c r="E1695" s="9"/>
      <c r="F1695" s="9"/>
      <c r="G1695" s="9"/>
    </row>
    <row r="1696" spans="1:7">
      <c r="B1696" s="9"/>
      <c r="C1696" s="9"/>
      <c r="D1696" s="9"/>
      <c r="E1696" s="9"/>
      <c r="F1696" s="9"/>
      <c r="G1696" s="9"/>
    </row>
    <row r="1697" spans="2:7">
      <c r="B1697" s="9"/>
      <c r="C1697" s="9"/>
      <c r="D1697" s="9"/>
      <c r="E1697" s="9"/>
      <c r="F1697" s="9"/>
      <c r="G1697" s="9"/>
    </row>
    <row r="1698" spans="2:7">
      <c r="B1698" s="9"/>
      <c r="C1698" s="9"/>
      <c r="D1698" s="9"/>
      <c r="E1698" s="9"/>
      <c r="F1698" s="9"/>
      <c r="G1698" s="9"/>
    </row>
    <row r="1699" spans="2:7">
      <c r="B1699" s="9"/>
      <c r="C1699" s="9"/>
      <c r="D1699" s="9"/>
      <c r="E1699" s="9"/>
      <c r="F1699" s="9"/>
      <c r="G1699" s="9"/>
    </row>
    <row r="1700" spans="2:7">
      <c r="B1700" s="9"/>
      <c r="C1700" s="9"/>
      <c r="D1700" s="9"/>
      <c r="E1700" s="9"/>
      <c r="F1700" s="9"/>
      <c r="G1700" s="9"/>
    </row>
    <row r="1701" spans="2:7">
      <c r="B1701" s="9"/>
      <c r="C1701" s="9"/>
      <c r="D1701" s="9"/>
      <c r="E1701" s="9"/>
      <c r="F1701" s="9"/>
      <c r="G1701" s="9"/>
    </row>
    <row r="1713" spans="1:7">
      <c r="B1713" s="3" t="s">
        <v>0</v>
      </c>
      <c r="G1713" s="3" t="s">
        <v>31</v>
      </c>
    </row>
    <row r="1714" spans="1:7">
      <c r="G1714" s="81" t="s">
        <v>103</v>
      </c>
    </row>
    <row r="1715" spans="1:7">
      <c r="B1715" s="3" t="s">
        <v>3</v>
      </c>
      <c r="G1715" s="10"/>
    </row>
    <row r="1716" spans="1:7">
      <c r="B1716" s="102" t="s">
        <v>104</v>
      </c>
      <c r="C1716" s="102"/>
      <c r="D1716" s="102"/>
      <c r="G1716" s="10"/>
    </row>
    <row r="1717" spans="1:7">
      <c r="G1717" s="10"/>
    </row>
    <row r="1718" spans="1:7">
      <c r="G1718" s="10"/>
    </row>
    <row r="1719" spans="1:7">
      <c r="A1719" s="22">
        <v>1</v>
      </c>
      <c r="B1719" s="3" t="s">
        <v>34</v>
      </c>
      <c r="E1719" s="3">
        <f>SUM(E1720:E1722)</f>
        <v>150</v>
      </c>
      <c r="F1719" s="8" t="s">
        <v>6</v>
      </c>
    </row>
    <row r="1720" spans="1:7">
      <c r="B1720" t="s">
        <v>7</v>
      </c>
      <c r="E1720">
        <v>0</v>
      </c>
      <c r="F1720" s="8"/>
    </row>
    <row r="1721" spans="1:7">
      <c r="B1721" t="s">
        <v>8</v>
      </c>
      <c r="E1721">
        <v>150</v>
      </c>
      <c r="F1721" s="8"/>
    </row>
    <row r="1722" spans="1:7">
      <c r="A1722" s="5"/>
      <c r="B1722" s="35" t="s">
        <v>9</v>
      </c>
      <c r="E1722">
        <v>0</v>
      </c>
      <c r="F1722" s="8"/>
    </row>
    <row r="1723" spans="1:7">
      <c r="A1723"/>
      <c r="F1723" s="8"/>
    </row>
    <row r="1724" spans="1:7">
      <c r="A1724" s="5"/>
      <c r="F1724" s="8"/>
    </row>
    <row r="1725" spans="1:7">
      <c r="A1725" s="5">
        <v>2</v>
      </c>
      <c r="B1725" s="3" t="s">
        <v>35</v>
      </c>
      <c r="C1725" s="3"/>
      <c r="D1725" s="3"/>
      <c r="E1725" s="4">
        <f>SUM(E1726:E1728)</f>
        <v>8670</v>
      </c>
      <c r="F1725" s="8" t="s">
        <v>6</v>
      </c>
    </row>
    <row r="1726" spans="1:7">
      <c r="A1726" s="5"/>
      <c r="B1726" t="s">
        <v>11</v>
      </c>
      <c r="E1726">
        <v>8670</v>
      </c>
      <c r="F1726" s="8"/>
    </row>
    <row r="1727" spans="1:7">
      <c r="A1727" s="5"/>
      <c r="B1727" s="35" t="s">
        <v>12</v>
      </c>
      <c r="C1727" s="6">
        <v>0</v>
      </c>
      <c r="E1727" s="1">
        <f>E1726*C1727</f>
        <v>0</v>
      </c>
      <c r="F1727" s="8"/>
    </row>
    <row r="1728" spans="1:7">
      <c r="A1728" s="5"/>
    </row>
    <row r="1729" spans="1:7">
      <c r="A1729" s="5" t="s">
        <v>13</v>
      </c>
      <c r="B1729" s="3" t="s">
        <v>14</v>
      </c>
      <c r="E1729" s="4">
        <f>E1719+E1725</f>
        <v>8820</v>
      </c>
      <c r="F1729" s="8" t="s">
        <v>6</v>
      </c>
    </row>
    <row r="1730" spans="1:7">
      <c r="A1730" s="5"/>
    </row>
    <row r="1731" spans="1:7">
      <c r="A1731" s="5"/>
      <c r="B1731" s="35" t="s">
        <v>15</v>
      </c>
      <c r="C1731" s="6">
        <v>0</v>
      </c>
      <c r="E1731" s="1">
        <f>E1729*C1731</f>
        <v>0</v>
      </c>
    </row>
    <row r="1732" spans="1:7">
      <c r="A1732" s="96"/>
      <c r="C1732" s="6"/>
      <c r="E1732" s="1"/>
    </row>
    <row r="1733" spans="1:7">
      <c r="A1733" s="96"/>
    </row>
    <row r="1734" spans="1:7">
      <c r="A1734" s="96" t="s">
        <v>16</v>
      </c>
      <c r="B1734" s="3" t="s">
        <v>17</v>
      </c>
      <c r="E1734" s="4">
        <f>SUM(E1731:E1733)</f>
        <v>0</v>
      </c>
      <c r="F1734" s="8" t="s">
        <v>6</v>
      </c>
    </row>
    <row r="1735" spans="1:7">
      <c r="A1735" s="96"/>
      <c r="B1735" s="3"/>
      <c r="E1735" s="4"/>
      <c r="F1735" s="8"/>
    </row>
    <row r="1736" spans="1:7">
      <c r="A1736" s="96" t="s">
        <v>18</v>
      </c>
      <c r="B1736" s="3" t="s">
        <v>19</v>
      </c>
      <c r="E1736" s="4">
        <f>E1729+E1734</f>
        <v>8820</v>
      </c>
      <c r="F1736" s="8" t="s">
        <v>6</v>
      </c>
    </row>
    <row r="1737" spans="1:7">
      <c r="A1737" s="96"/>
      <c r="F1737" s="8"/>
    </row>
    <row r="1738" spans="1:7">
      <c r="A1738" s="96" t="s">
        <v>20</v>
      </c>
      <c r="B1738" s="3" t="s">
        <v>21</v>
      </c>
      <c r="C1738" s="6">
        <v>0</v>
      </c>
      <c r="E1738" s="4">
        <f>E1736*C1738</f>
        <v>0</v>
      </c>
      <c r="F1738" s="8" t="s">
        <v>6</v>
      </c>
    </row>
    <row r="1739" spans="1:7">
      <c r="A1739" s="96"/>
      <c r="F1739" s="8"/>
    </row>
    <row r="1740" spans="1:7">
      <c r="A1740" s="96" t="s">
        <v>22</v>
      </c>
      <c r="B1740" s="3" t="s">
        <v>23</v>
      </c>
      <c r="E1740" s="4">
        <f>E1736+E1738</f>
        <v>8820</v>
      </c>
      <c r="F1740" s="8" t="s">
        <v>6</v>
      </c>
    </row>
    <row r="1741" spans="1:7">
      <c r="A1741" s="96"/>
    </row>
    <row r="1743" spans="1:7">
      <c r="A1743" s="5"/>
      <c r="B1743" s="3" t="s">
        <v>36</v>
      </c>
      <c r="C1743" s="4">
        <f>E1740</f>
        <v>8820</v>
      </c>
      <c r="D1743" s="102" t="s">
        <v>37</v>
      </c>
      <c r="E1743" s="102"/>
      <c r="F1743" s="4">
        <v>52.92</v>
      </c>
      <c r="G1743" s="94" t="s">
        <v>38</v>
      </c>
    </row>
    <row r="1745" spans="1:7">
      <c r="A1745" s="5"/>
      <c r="B1745" s="3" t="s">
        <v>27</v>
      </c>
    </row>
    <row r="1746" spans="1:7">
      <c r="A1746" s="5"/>
    </row>
    <row r="1747" spans="1:7">
      <c r="B1747" s="101" t="s">
        <v>105</v>
      </c>
      <c r="C1747" s="101"/>
      <c r="D1747" s="101"/>
      <c r="E1747" s="101"/>
      <c r="F1747" s="101"/>
      <c r="G1747" s="101"/>
    </row>
    <row r="1748" spans="1:7">
      <c r="B1748" s="101" t="s">
        <v>29</v>
      </c>
      <c r="C1748" s="101"/>
      <c r="D1748" s="101"/>
      <c r="E1748" s="101"/>
      <c r="F1748" s="101"/>
      <c r="G1748" s="101"/>
    </row>
    <row r="1749" spans="1:7">
      <c r="B1749" s="9"/>
      <c r="C1749" s="9"/>
      <c r="D1749" s="9"/>
      <c r="E1749" s="9"/>
      <c r="F1749" s="9"/>
      <c r="G1749" s="9"/>
    </row>
    <row r="1750" spans="1:7">
      <c r="B1750" s="9"/>
      <c r="C1750" s="9"/>
      <c r="D1750" s="9"/>
      <c r="E1750" s="9"/>
      <c r="F1750" s="9"/>
      <c r="G1750" s="9"/>
    </row>
    <row r="1751" spans="1:7">
      <c r="B1751" s="9"/>
      <c r="C1751" s="9"/>
      <c r="D1751" s="9"/>
      <c r="E1751" s="9"/>
      <c r="F1751" s="9"/>
      <c r="G1751" s="9"/>
    </row>
    <row r="1752" spans="1:7">
      <c r="B1752" s="9"/>
      <c r="C1752" s="9"/>
      <c r="D1752" s="9"/>
      <c r="E1752" s="9"/>
      <c r="F1752" s="9"/>
      <c r="G1752" s="9"/>
    </row>
    <row r="1753" spans="1:7">
      <c r="B1753" s="9"/>
      <c r="C1753" s="9"/>
      <c r="D1753" s="9"/>
      <c r="E1753" s="9"/>
      <c r="F1753" s="9"/>
      <c r="G1753" s="9"/>
    </row>
    <row r="1754" spans="1:7">
      <c r="B1754" s="9"/>
      <c r="C1754" s="9"/>
      <c r="D1754" s="9"/>
      <c r="E1754" s="9"/>
      <c r="F1754" s="9"/>
      <c r="G1754" s="9"/>
    </row>
    <row r="1755" spans="1:7">
      <c r="B1755" s="9"/>
      <c r="C1755" s="9"/>
      <c r="D1755" s="9"/>
      <c r="E1755" s="9"/>
      <c r="F1755" s="9"/>
      <c r="G1755" s="9"/>
    </row>
    <row r="1756" spans="1:7">
      <c r="B1756" s="9"/>
      <c r="C1756" s="9"/>
      <c r="D1756" s="9"/>
      <c r="E1756" s="9"/>
      <c r="F1756" s="9"/>
      <c r="G1756" s="9"/>
    </row>
    <row r="1757" spans="1:7">
      <c r="B1757" s="9"/>
      <c r="C1757" s="9"/>
      <c r="D1757" s="9"/>
      <c r="E1757" s="9"/>
      <c r="F1757" s="9"/>
      <c r="G1757" s="9"/>
    </row>
    <row r="1758" spans="1:7">
      <c r="B1758" s="9"/>
      <c r="C1758" s="9"/>
      <c r="D1758" s="9"/>
      <c r="E1758" s="9"/>
      <c r="F1758" s="9"/>
      <c r="G1758" s="9"/>
    </row>
    <row r="1759" spans="1:7">
      <c r="B1759" s="9"/>
      <c r="C1759" s="9"/>
      <c r="D1759" s="9"/>
      <c r="E1759" s="9"/>
      <c r="F1759" s="9"/>
      <c r="G1759" s="9"/>
    </row>
    <row r="1760" spans="1:7">
      <c r="B1760" s="9"/>
      <c r="C1760" s="9"/>
      <c r="D1760" s="9"/>
      <c r="E1760" s="9"/>
      <c r="F1760" s="9"/>
      <c r="G1760" s="9"/>
    </row>
    <row r="1761" spans="2:7">
      <c r="B1761" s="9"/>
      <c r="C1761" s="9"/>
      <c r="D1761" s="9"/>
      <c r="E1761" s="9"/>
      <c r="F1761" s="9"/>
      <c r="G1761" s="9"/>
    </row>
    <row r="1762" spans="2:7">
      <c r="B1762" s="9"/>
      <c r="C1762" s="9"/>
      <c r="D1762" s="9"/>
      <c r="E1762" s="9"/>
      <c r="F1762" s="9"/>
      <c r="G1762" s="9"/>
    </row>
    <row r="1771" spans="2:7">
      <c r="B1771" s="3"/>
      <c r="G1771" s="3"/>
    </row>
    <row r="1772" spans="2:7">
      <c r="B1772" s="3" t="s">
        <v>0</v>
      </c>
      <c r="G1772" s="3" t="s">
        <v>1</v>
      </c>
    </row>
    <row r="1773" spans="2:7">
      <c r="G1773" s="81" t="s">
        <v>106</v>
      </c>
    </row>
    <row r="1774" spans="2:7">
      <c r="B1774" s="3" t="s">
        <v>3</v>
      </c>
      <c r="G1774" s="10"/>
    </row>
    <row r="1775" spans="2:7">
      <c r="B1775" s="102" t="s">
        <v>107</v>
      </c>
      <c r="C1775" s="102"/>
      <c r="D1775" s="102"/>
      <c r="G1775" s="10"/>
    </row>
    <row r="1776" spans="2:7">
      <c r="G1776" s="10"/>
    </row>
    <row r="1777" spans="1:7">
      <c r="G1777" s="10"/>
    </row>
    <row r="1778" spans="1:7">
      <c r="A1778" s="22">
        <v>1</v>
      </c>
      <c r="B1778" s="3" t="s">
        <v>34</v>
      </c>
      <c r="E1778" s="3">
        <f>SUM(E1779:E1781)</f>
        <v>0</v>
      </c>
      <c r="F1778" s="8" t="s">
        <v>6</v>
      </c>
    </row>
    <row r="1779" spans="1:7">
      <c r="B1779" t="s">
        <v>7</v>
      </c>
      <c r="E1779">
        <v>0</v>
      </c>
      <c r="F1779" s="8"/>
    </row>
    <row r="1780" spans="1:7">
      <c r="B1780" t="s">
        <v>8</v>
      </c>
      <c r="E1780">
        <v>0</v>
      </c>
      <c r="F1780" s="8"/>
    </row>
    <row r="1781" spans="1:7">
      <c r="A1781"/>
      <c r="B1781" t="s">
        <v>9</v>
      </c>
      <c r="E1781">
        <v>0</v>
      </c>
      <c r="F1781" s="8"/>
    </row>
    <row r="1782" spans="1:7">
      <c r="A1782" s="5"/>
      <c r="F1782" s="8"/>
    </row>
    <row r="1783" spans="1:7">
      <c r="A1783" s="5"/>
      <c r="F1783" s="8"/>
    </row>
    <row r="1784" spans="1:7">
      <c r="A1784" s="5">
        <v>2</v>
      </c>
      <c r="B1784" s="3" t="s">
        <v>35</v>
      </c>
      <c r="C1784" s="3"/>
      <c r="D1784" s="3"/>
      <c r="E1784" s="4">
        <f>SUM(E1785:E1787)</f>
        <v>8967.3250000000007</v>
      </c>
      <c r="F1784" s="8" t="s">
        <v>6</v>
      </c>
    </row>
    <row r="1785" spans="1:7">
      <c r="A1785" s="5"/>
      <c r="B1785" t="s">
        <v>11</v>
      </c>
      <c r="E1785">
        <v>8770</v>
      </c>
      <c r="F1785" s="8"/>
    </row>
    <row r="1786" spans="1:7">
      <c r="A1786" s="5"/>
      <c r="B1786" s="35" t="s">
        <v>12</v>
      </c>
      <c r="C1786" s="2">
        <v>2.2499999999999999E-2</v>
      </c>
      <c r="E1786" s="1">
        <f>E1785*C1786</f>
        <v>197.32499999999999</v>
      </c>
      <c r="F1786" s="8"/>
    </row>
    <row r="1787" spans="1:7">
      <c r="A1787" s="5"/>
    </row>
    <row r="1788" spans="1:7">
      <c r="A1788" s="5" t="s">
        <v>13</v>
      </c>
      <c r="B1788" s="3" t="s">
        <v>14</v>
      </c>
      <c r="E1788" s="4">
        <f>E1778+E1784</f>
        <v>8967.3250000000007</v>
      </c>
      <c r="F1788" s="8" t="s">
        <v>6</v>
      </c>
    </row>
    <row r="1789" spans="1:7">
      <c r="A1789" s="5"/>
    </row>
    <row r="1790" spans="1:7">
      <c r="A1790" s="5"/>
      <c r="B1790" s="35" t="s">
        <v>15</v>
      </c>
      <c r="C1790" s="6">
        <v>0.1</v>
      </c>
      <c r="E1790" s="1">
        <f>E1788*C1790</f>
        <v>896.73250000000007</v>
      </c>
    </row>
    <row r="1791" spans="1:7">
      <c r="A1791" s="5"/>
      <c r="C1791" s="6"/>
      <c r="E1791" s="1"/>
    </row>
    <row r="1792" spans="1:7">
      <c r="A1792" s="5"/>
    </row>
    <row r="1793" spans="1:7">
      <c r="A1793" s="5" t="s">
        <v>16</v>
      </c>
      <c r="B1793" s="3" t="s">
        <v>17</v>
      </c>
      <c r="E1793" s="4">
        <f>SUM(E1790:E1792)</f>
        <v>896.73250000000007</v>
      </c>
      <c r="F1793" s="8" t="s">
        <v>6</v>
      </c>
    </row>
    <row r="1794" spans="1:7">
      <c r="A1794" s="5"/>
      <c r="B1794" s="3"/>
      <c r="E1794" s="4"/>
      <c r="F1794" s="8"/>
    </row>
    <row r="1795" spans="1:7">
      <c r="A1795" s="5" t="s">
        <v>18</v>
      </c>
      <c r="B1795" s="3" t="s">
        <v>19</v>
      </c>
      <c r="E1795" s="4">
        <f>E1788+E1793</f>
        <v>9864.0575000000008</v>
      </c>
      <c r="F1795" s="8" t="s">
        <v>6</v>
      </c>
    </row>
    <row r="1796" spans="1:7">
      <c r="A1796" s="5"/>
      <c r="F1796" s="8"/>
    </row>
    <row r="1797" spans="1:7">
      <c r="A1797" s="5" t="s">
        <v>20</v>
      </c>
      <c r="B1797" s="3" t="s">
        <v>21</v>
      </c>
      <c r="C1797" s="6">
        <v>0.05</v>
      </c>
      <c r="E1797" s="4">
        <f>E1795*C1797</f>
        <v>493.20287500000006</v>
      </c>
      <c r="F1797" s="8" t="s">
        <v>6</v>
      </c>
    </row>
    <row r="1798" spans="1:7">
      <c r="A1798" s="5"/>
      <c r="F1798" s="8"/>
    </row>
    <row r="1799" spans="1:7">
      <c r="A1799" s="5" t="s">
        <v>22</v>
      </c>
      <c r="B1799" s="3" t="s">
        <v>23</v>
      </c>
      <c r="E1799" s="4">
        <v>10357.26</v>
      </c>
      <c r="F1799" s="8" t="s">
        <v>6</v>
      </c>
    </row>
    <row r="1800" spans="1:7">
      <c r="A1800" s="5"/>
    </row>
    <row r="1801" spans="1:7">
      <c r="A1801" s="5"/>
    </row>
    <row r="1802" spans="1:7">
      <c r="A1802" s="5"/>
      <c r="B1802" s="3" t="s">
        <v>36</v>
      </c>
      <c r="C1802" s="4">
        <f>E1799</f>
        <v>10357.26</v>
      </c>
      <c r="D1802" s="102" t="s">
        <v>37</v>
      </c>
      <c r="E1802" s="102"/>
      <c r="F1802" s="4">
        <v>62.14</v>
      </c>
      <c r="G1802" s="94" t="s">
        <v>38</v>
      </c>
    </row>
    <row r="1803" spans="1:7">
      <c r="A1803" s="5"/>
    </row>
    <row r="1804" spans="1:7">
      <c r="A1804" s="5"/>
      <c r="B1804" s="3" t="s">
        <v>27</v>
      </c>
    </row>
    <row r="1806" spans="1:7">
      <c r="B1806" s="101" t="s">
        <v>28</v>
      </c>
      <c r="C1806" s="101"/>
      <c r="D1806" s="101"/>
      <c r="E1806" s="101"/>
      <c r="F1806" s="101"/>
      <c r="G1806" s="101"/>
    </row>
    <row r="1807" spans="1:7">
      <c r="B1807" s="101" t="s">
        <v>29</v>
      </c>
      <c r="C1807" s="101"/>
      <c r="D1807" s="101"/>
      <c r="E1807" s="101"/>
      <c r="F1807" s="101"/>
      <c r="G1807" s="101"/>
    </row>
    <row r="1808" spans="1:7">
      <c r="B1808" s="9"/>
      <c r="C1808" s="9"/>
      <c r="D1808" s="9"/>
      <c r="E1808" s="9"/>
      <c r="F1808" s="9"/>
      <c r="G1808" s="9"/>
    </row>
    <row r="1809" spans="2:7">
      <c r="B1809" s="9"/>
      <c r="C1809" s="9"/>
      <c r="D1809" s="9"/>
      <c r="E1809" s="9"/>
      <c r="F1809" s="9"/>
      <c r="G1809" s="9"/>
    </row>
    <row r="1810" spans="2:7">
      <c r="B1810" s="9"/>
      <c r="C1810" s="9"/>
      <c r="D1810" s="9"/>
      <c r="E1810" s="9"/>
      <c r="F1810" s="9"/>
      <c r="G1810" s="9"/>
    </row>
    <row r="1811" spans="2:7">
      <c r="B1811" s="9"/>
      <c r="C1811" s="9"/>
      <c r="D1811" s="9"/>
      <c r="E1811" s="9"/>
      <c r="F1811" s="9"/>
      <c r="G1811" s="9"/>
    </row>
    <row r="1812" spans="2:7">
      <c r="B1812" s="9"/>
      <c r="C1812" s="9"/>
      <c r="D1812" s="9"/>
      <c r="E1812" s="9"/>
      <c r="F1812" s="9"/>
      <c r="G1812" s="9"/>
    </row>
    <row r="1813" spans="2:7">
      <c r="B1813" s="9"/>
      <c r="C1813" s="9"/>
      <c r="D1813" s="9"/>
      <c r="E1813" s="9"/>
      <c r="F1813" s="9"/>
      <c r="G1813" s="9"/>
    </row>
    <row r="1814" spans="2:7">
      <c r="B1814" s="9"/>
      <c r="C1814" s="9"/>
      <c r="D1814" s="9"/>
      <c r="E1814" s="9"/>
      <c r="F1814" s="9"/>
      <c r="G1814" s="9"/>
    </row>
    <row r="1815" spans="2:7">
      <c r="B1815" s="9"/>
      <c r="C1815" s="9"/>
      <c r="D1815" s="9"/>
      <c r="E1815" s="9"/>
      <c r="F1815" s="9"/>
      <c r="G1815" s="9"/>
    </row>
    <row r="1816" spans="2:7">
      <c r="B1816" s="9"/>
      <c r="C1816" s="9"/>
      <c r="D1816" s="9"/>
      <c r="E1816" s="9"/>
      <c r="F1816" s="9"/>
      <c r="G1816" s="9"/>
    </row>
    <row r="1817" spans="2:7">
      <c r="B1817" s="9"/>
      <c r="C1817" s="9"/>
      <c r="D1817" s="9"/>
      <c r="E1817" s="9"/>
      <c r="F1817" s="9"/>
      <c r="G1817" s="9"/>
    </row>
    <row r="1829" spans="1:7">
      <c r="B1829" s="3"/>
      <c r="G1829" s="3"/>
    </row>
    <row r="1830" spans="1:7">
      <c r="G1830" s="10"/>
    </row>
    <row r="1831" spans="1:7">
      <c r="B1831" s="3" t="s">
        <v>0</v>
      </c>
      <c r="G1831" s="3" t="s">
        <v>1</v>
      </c>
    </row>
    <row r="1832" spans="1:7">
      <c r="G1832" s="81" t="s">
        <v>108</v>
      </c>
    </row>
    <row r="1833" spans="1:7">
      <c r="B1833" s="3" t="s">
        <v>3</v>
      </c>
      <c r="G1833" s="10"/>
    </row>
    <row r="1834" spans="1:7">
      <c r="B1834" s="102" t="s">
        <v>109</v>
      </c>
      <c r="C1834" s="102"/>
      <c r="D1834" s="102"/>
      <c r="G1834" s="10"/>
    </row>
    <row r="1835" spans="1:7">
      <c r="G1835" s="10"/>
    </row>
    <row r="1836" spans="1:7">
      <c r="G1836" s="10"/>
    </row>
    <row r="1837" spans="1:7">
      <c r="A1837" s="22">
        <v>1</v>
      </c>
      <c r="B1837" s="3" t="s">
        <v>34</v>
      </c>
      <c r="E1837" s="3">
        <f>SUM(E1838:E1840)</f>
        <v>105</v>
      </c>
      <c r="F1837" s="8" t="s">
        <v>6</v>
      </c>
    </row>
    <row r="1838" spans="1:7">
      <c r="B1838" t="s">
        <v>7</v>
      </c>
      <c r="E1838">
        <v>0</v>
      </c>
      <c r="F1838" s="8"/>
    </row>
    <row r="1839" spans="1:7">
      <c r="B1839" t="s">
        <v>8</v>
      </c>
      <c r="E1839">
        <v>105</v>
      </c>
      <c r="F1839" s="8"/>
    </row>
    <row r="1840" spans="1:7">
      <c r="A1840" s="5"/>
      <c r="B1840" t="s">
        <v>9</v>
      </c>
      <c r="E1840">
        <v>0</v>
      </c>
      <c r="F1840" s="8"/>
    </row>
    <row r="1841" spans="1:6">
      <c r="A1841" s="5"/>
      <c r="F1841" s="8"/>
    </row>
    <row r="1842" spans="1:6">
      <c r="A1842" s="5"/>
      <c r="F1842" s="8"/>
    </row>
    <row r="1843" spans="1:6">
      <c r="A1843" s="5">
        <v>2</v>
      </c>
      <c r="B1843" s="3" t="s">
        <v>35</v>
      </c>
      <c r="C1843" s="3"/>
      <c r="D1843" s="3"/>
      <c r="E1843" s="4">
        <f>SUM(E1844:E1846)</f>
        <v>8968.35</v>
      </c>
      <c r="F1843" s="8" t="s">
        <v>6</v>
      </c>
    </row>
    <row r="1844" spans="1:6">
      <c r="A1844" s="5"/>
      <c r="B1844" t="s">
        <v>11</v>
      </c>
      <c r="E1844">
        <v>8771</v>
      </c>
      <c r="F1844" s="8"/>
    </row>
    <row r="1845" spans="1:6">
      <c r="A1845" s="5"/>
      <c r="B1845" s="35" t="s">
        <v>12</v>
      </c>
      <c r="C1845" s="2">
        <v>2.2499999999999999E-2</v>
      </c>
      <c r="E1845" s="1">
        <v>197.35</v>
      </c>
      <c r="F1845" s="8"/>
    </row>
    <row r="1846" spans="1:6">
      <c r="A1846" s="5"/>
    </row>
    <row r="1847" spans="1:6">
      <c r="A1847" s="5" t="s">
        <v>13</v>
      </c>
      <c r="B1847" s="3" t="s">
        <v>14</v>
      </c>
      <c r="E1847" s="4">
        <f>E1837+E1843</f>
        <v>9073.35</v>
      </c>
      <c r="F1847" s="8" t="s">
        <v>6</v>
      </c>
    </row>
    <row r="1848" spans="1:6">
      <c r="A1848" s="5"/>
    </row>
    <row r="1849" spans="1:6">
      <c r="A1849" s="5"/>
      <c r="B1849" s="35" t="s">
        <v>15</v>
      </c>
      <c r="C1849" s="6">
        <v>0.1</v>
      </c>
      <c r="E1849" s="1">
        <f>E1847*C1849</f>
        <v>907.33500000000004</v>
      </c>
    </row>
    <row r="1850" spans="1:6">
      <c r="A1850" s="5"/>
      <c r="C1850" s="6"/>
      <c r="E1850" s="1"/>
    </row>
    <row r="1851" spans="1:6">
      <c r="A1851" s="5"/>
    </row>
    <row r="1852" spans="1:6">
      <c r="A1852" s="5" t="s">
        <v>16</v>
      </c>
      <c r="B1852" s="3" t="s">
        <v>17</v>
      </c>
      <c r="E1852" s="4">
        <f>SUM(E1849:E1851)</f>
        <v>907.33500000000004</v>
      </c>
      <c r="F1852" s="8" t="s">
        <v>6</v>
      </c>
    </row>
    <row r="1853" spans="1:6">
      <c r="A1853" s="5"/>
      <c r="B1853" s="3"/>
      <c r="E1853" s="4"/>
      <c r="F1853" s="8"/>
    </row>
    <row r="1854" spans="1:6">
      <c r="A1854" s="5" t="s">
        <v>18</v>
      </c>
      <c r="B1854" s="3" t="s">
        <v>19</v>
      </c>
      <c r="E1854" s="4">
        <f>E1847+E1852</f>
        <v>9980.6850000000013</v>
      </c>
      <c r="F1854" s="8" t="s">
        <v>6</v>
      </c>
    </row>
    <row r="1855" spans="1:6">
      <c r="A1855" s="5"/>
      <c r="F1855" s="8"/>
    </row>
    <row r="1856" spans="1:6">
      <c r="A1856" s="5" t="s">
        <v>20</v>
      </c>
      <c r="B1856" s="3" t="s">
        <v>21</v>
      </c>
      <c r="C1856" s="6">
        <v>0.05</v>
      </c>
      <c r="E1856" s="4">
        <f>E1854*C1856</f>
        <v>499.0342500000001</v>
      </c>
      <c r="F1856" s="8" t="s">
        <v>6</v>
      </c>
    </row>
    <row r="1857" spans="1:7">
      <c r="A1857" s="5"/>
      <c r="F1857" s="8"/>
    </row>
    <row r="1858" spans="1:7">
      <c r="A1858" s="5" t="s">
        <v>22</v>
      </c>
      <c r="B1858" s="3" t="s">
        <v>23</v>
      </c>
      <c r="E1858" s="4">
        <v>10479.719999999999</v>
      </c>
      <c r="F1858" s="8" t="s">
        <v>6</v>
      </c>
    </row>
    <row r="1859" spans="1:7">
      <c r="A1859" s="5"/>
    </row>
    <row r="1860" spans="1:7">
      <c r="A1860" s="5"/>
    </row>
    <row r="1861" spans="1:7">
      <c r="A1861" s="5"/>
      <c r="B1861" s="3" t="s">
        <v>36</v>
      </c>
      <c r="C1861" s="4">
        <v>10479.719999999999</v>
      </c>
      <c r="D1861" s="102" t="s">
        <v>37</v>
      </c>
      <c r="E1861" s="102"/>
      <c r="F1861" s="4">
        <v>62.88</v>
      </c>
      <c r="G1861" s="94" t="s">
        <v>38</v>
      </c>
    </row>
    <row r="1863" spans="1:7">
      <c r="B1863" s="3" t="s">
        <v>27</v>
      </c>
    </row>
    <row r="1865" spans="1:7">
      <c r="B1865" s="101" t="s">
        <v>28</v>
      </c>
      <c r="C1865" s="101"/>
      <c r="D1865" s="101"/>
      <c r="E1865" s="101"/>
      <c r="F1865" s="101"/>
      <c r="G1865" s="101"/>
    </row>
    <row r="1866" spans="1:7">
      <c r="B1866" s="101" t="s">
        <v>29</v>
      </c>
      <c r="C1866" s="101"/>
      <c r="D1866" s="101"/>
      <c r="E1866" s="101"/>
      <c r="F1866" s="101"/>
      <c r="G1866" s="101"/>
    </row>
    <row r="1868" spans="1:7">
      <c r="B1868" s="9"/>
      <c r="C1868" s="9"/>
      <c r="D1868" s="9"/>
      <c r="E1868" s="9"/>
      <c r="F1868" s="9"/>
      <c r="G1868" s="9"/>
    </row>
    <row r="1869" spans="1:7">
      <c r="B1869" s="9"/>
      <c r="C1869" s="9"/>
      <c r="D1869" s="9"/>
      <c r="E1869" s="9"/>
      <c r="F1869" s="9"/>
      <c r="G1869" s="9"/>
    </row>
    <row r="1870" spans="1:7">
      <c r="B1870" s="9"/>
      <c r="C1870" s="9"/>
      <c r="D1870" s="9"/>
      <c r="E1870" s="9"/>
      <c r="F1870" s="9"/>
      <c r="G1870" s="9"/>
    </row>
    <row r="1871" spans="1:7">
      <c r="B1871" s="9"/>
      <c r="C1871" s="9"/>
      <c r="D1871" s="9"/>
      <c r="E1871" s="9"/>
      <c r="F1871" s="9"/>
      <c r="G1871" s="9"/>
    </row>
    <row r="1872" spans="1:7">
      <c r="B1872" s="9"/>
      <c r="C1872" s="9"/>
      <c r="D1872" s="9"/>
      <c r="E1872" s="9"/>
      <c r="F1872" s="9"/>
      <c r="G1872" s="9"/>
    </row>
    <row r="1873" spans="2:7">
      <c r="B1873" s="9"/>
      <c r="C1873" s="9"/>
      <c r="D1873" s="9"/>
      <c r="E1873" s="9"/>
      <c r="F1873" s="9"/>
      <c r="G1873" s="9"/>
    </row>
    <row r="1874" spans="2:7">
      <c r="B1874" s="9"/>
      <c r="C1874" s="9"/>
      <c r="D1874" s="9"/>
      <c r="E1874" s="9"/>
      <c r="F1874" s="9"/>
      <c r="G1874" s="9"/>
    </row>
    <row r="1875" spans="2:7">
      <c r="B1875" s="9"/>
      <c r="C1875" s="9"/>
      <c r="D1875" s="9"/>
      <c r="E1875" s="9"/>
      <c r="F1875" s="9"/>
      <c r="G1875" s="9"/>
    </row>
    <row r="1876" spans="2:7">
      <c r="B1876" s="9"/>
      <c r="C1876" s="9"/>
      <c r="D1876" s="9"/>
      <c r="E1876" s="9"/>
      <c r="F1876" s="9"/>
      <c r="G1876" s="9"/>
    </row>
    <row r="1877" spans="2:7">
      <c r="B1877" s="9"/>
      <c r="C1877" s="9"/>
      <c r="D1877" s="9"/>
      <c r="E1877" s="9"/>
      <c r="F1877" s="9"/>
      <c r="G1877" s="9"/>
    </row>
    <row r="1889" spans="1:7">
      <c r="G1889" s="10"/>
    </row>
    <row r="1890" spans="1:7">
      <c r="B1890" s="3" t="s">
        <v>0</v>
      </c>
      <c r="G1890" s="3" t="s">
        <v>31</v>
      </c>
    </row>
    <row r="1891" spans="1:7">
      <c r="G1891" s="81" t="s">
        <v>110</v>
      </c>
    </row>
    <row r="1892" spans="1:7">
      <c r="B1892" s="3" t="s">
        <v>3</v>
      </c>
      <c r="G1892" s="10"/>
    </row>
    <row r="1893" spans="1:7">
      <c r="B1893" s="102" t="s">
        <v>111</v>
      </c>
      <c r="C1893" s="102"/>
      <c r="D1893" s="102"/>
      <c r="E1893" s="102"/>
      <c r="F1893" s="102"/>
      <c r="G1893" s="10"/>
    </row>
    <row r="1894" spans="1:7">
      <c r="G1894" s="10"/>
    </row>
    <row r="1895" spans="1:7">
      <c r="G1895" s="10"/>
    </row>
    <row r="1896" spans="1:7">
      <c r="A1896" s="22">
        <v>1</v>
      </c>
      <c r="B1896" s="3" t="s">
        <v>34</v>
      </c>
      <c r="E1896" s="3">
        <f>SUM(E1897:E1899)</f>
        <v>0</v>
      </c>
      <c r="F1896" s="8" t="s">
        <v>6</v>
      </c>
    </row>
    <row r="1897" spans="1:7">
      <c r="B1897" t="s">
        <v>7</v>
      </c>
      <c r="E1897">
        <v>0</v>
      </c>
      <c r="F1897" s="8"/>
    </row>
    <row r="1898" spans="1:7">
      <c r="B1898" t="s">
        <v>8</v>
      </c>
      <c r="E1898">
        <v>0</v>
      </c>
      <c r="F1898" s="8"/>
    </row>
    <row r="1899" spans="1:7">
      <c r="A1899" s="5"/>
      <c r="B1899" t="s">
        <v>9</v>
      </c>
      <c r="E1899">
        <v>0</v>
      </c>
      <c r="F1899" s="8"/>
    </row>
    <row r="1900" spans="1:7">
      <c r="A1900" s="5"/>
      <c r="F1900" s="8"/>
    </row>
    <row r="1901" spans="1:7">
      <c r="A1901" s="5"/>
      <c r="F1901" s="8"/>
    </row>
    <row r="1902" spans="1:7">
      <c r="A1902" s="5">
        <v>2</v>
      </c>
      <c r="B1902" s="3" t="s">
        <v>35</v>
      </c>
      <c r="C1902" s="3"/>
      <c r="D1902" s="3"/>
      <c r="E1902" s="4">
        <f>SUM(E1903:E1905)</f>
        <v>11441.775</v>
      </c>
      <c r="F1902" s="8" t="s">
        <v>6</v>
      </c>
    </row>
    <row r="1903" spans="1:7">
      <c r="A1903" s="5"/>
      <c r="B1903" t="s">
        <v>11</v>
      </c>
      <c r="E1903">
        <v>11190</v>
      </c>
      <c r="F1903" s="8"/>
    </row>
    <row r="1904" spans="1:7">
      <c r="A1904" s="5"/>
      <c r="B1904" s="35" t="s">
        <v>12</v>
      </c>
      <c r="C1904" s="2">
        <v>2.2499999999999999E-2</v>
      </c>
      <c r="E1904" s="1">
        <f>E1903*C1904</f>
        <v>251.77499999999998</v>
      </c>
      <c r="F1904" s="8"/>
    </row>
    <row r="1905" spans="1:7">
      <c r="A1905" s="5"/>
    </row>
    <row r="1906" spans="1:7">
      <c r="A1906" s="5" t="s">
        <v>13</v>
      </c>
      <c r="B1906" s="3" t="s">
        <v>14</v>
      </c>
      <c r="E1906" s="4">
        <f>E1896+E1902</f>
        <v>11441.775</v>
      </c>
      <c r="F1906" s="8" t="s">
        <v>6</v>
      </c>
    </row>
    <row r="1907" spans="1:7">
      <c r="A1907" s="5"/>
    </row>
    <row r="1908" spans="1:7">
      <c r="A1908" s="5"/>
      <c r="B1908" s="35" t="s">
        <v>15</v>
      </c>
      <c r="C1908" s="6">
        <v>0.1</v>
      </c>
      <c r="E1908" s="1">
        <f>E1906*C1908</f>
        <v>1144.1775</v>
      </c>
    </row>
    <row r="1909" spans="1:7">
      <c r="A1909" s="5"/>
      <c r="C1909" s="6"/>
      <c r="E1909" s="1"/>
    </row>
    <row r="1910" spans="1:7">
      <c r="A1910" s="5"/>
    </row>
    <row r="1911" spans="1:7">
      <c r="A1911" s="5" t="s">
        <v>16</v>
      </c>
      <c r="B1911" s="3" t="s">
        <v>17</v>
      </c>
      <c r="E1911" s="4">
        <f>SUM(E1908:E1910)</f>
        <v>1144.1775</v>
      </c>
      <c r="F1911" s="8" t="s">
        <v>6</v>
      </c>
    </row>
    <row r="1912" spans="1:7">
      <c r="A1912" s="5"/>
      <c r="B1912" s="3"/>
      <c r="E1912" s="4"/>
      <c r="F1912" s="8"/>
    </row>
    <row r="1913" spans="1:7">
      <c r="A1913" s="5" t="s">
        <v>18</v>
      </c>
      <c r="B1913" s="3" t="s">
        <v>19</v>
      </c>
      <c r="E1913" s="4">
        <v>12585.96</v>
      </c>
      <c r="F1913" s="8" t="s">
        <v>6</v>
      </c>
    </row>
    <row r="1914" spans="1:7">
      <c r="A1914" s="5"/>
      <c r="F1914" s="8"/>
    </row>
    <row r="1915" spans="1:7">
      <c r="A1915" s="5" t="s">
        <v>20</v>
      </c>
      <c r="B1915" s="3" t="s">
        <v>21</v>
      </c>
      <c r="C1915" s="6">
        <v>0.05</v>
      </c>
      <c r="E1915" s="4">
        <f>E1913*C1915</f>
        <v>629.298</v>
      </c>
      <c r="F1915" s="8" t="s">
        <v>6</v>
      </c>
    </row>
    <row r="1916" spans="1:7">
      <c r="A1916" s="5"/>
      <c r="F1916" s="8"/>
    </row>
    <row r="1917" spans="1:7">
      <c r="A1917" s="5" t="s">
        <v>22</v>
      </c>
      <c r="B1917" s="3" t="s">
        <v>23</v>
      </c>
      <c r="E1917" s="4">
        <v>13215.26</v>
      </c>
      <c r="F1917" s="8" t="s">
        <v>6</v>
      </c>
    </row>
    <row r="1918" spans="1:7">
      <c r="A1918" s="5"/>
    </row>
    <row r="1919" spans="1:7">
      <c r="A1919" s="5"/>
    </row>
    <row r="1920" spans="1:7">
      <c r="A1920" s="5"/>
      <c r="B1920" s="3" t="s">
        <v>36</v>
      </c>
      <c r="C1920" s="4">
        <f>E1917</f>
        <v>13215.26</v>
      </c>
      <c r="D1920" s="102" t="s">
        <v>37</v>
      </c>
      <c r="E1920" s="102"/>
      <c r="F1920" s="4">
        <v>79.290000000000006</v>
      </c>
      <c r="G1920" s="94" t="s">
        <v>38</v>
      </c>
    </row>
    <row r="1921" spans="1:7">
      <c r="A1921" s="5"/>
    </row>
    <row r="1922" spans="1:7">
      <c r="A1922" s="5"/>
      <c r="B1922" s="3" t="s">
        <v>27</v>
      </c>
    </row>
    <row r="1924" spans="1:7">
      <c r="B1924" s="101" t="s">
        <v>28</v>
      </c>
      <c r="C1924" s="101"/>
      <c r="D1924" s="101"/>
      <c r="E1924" s="101"/>
      <c r="F1924" s="101"/>
      <c r="G1924" s="101"/>
    </row>
    <row r="1925" spans="1:7">
      <c r="B1925" s="101" t="s">
        <v>29</v>
      </c>
      <c r="C1925" s="101"/>
      <c r="D1925" s="101"/>
      <c r="E1925" s="101"/>
      <c r="F1925" s="101"/>
      <c r="G1925" s="101"/>
    </row>
    <row r="1926" spans="1:7">
      <c r="B1926" s="9"/>
      <c r="C1926" s="9"/>
      <c r="D1926" s="9"/>
      <c r="E1926" s="9"/>
      <c r="F1926" s="9"/>
      <c r="G1926" s="9"/>
    </row>
    <row r="1927" spans="1:7">
      <c r="B1927" s="9"/>
      <c r="C1927" s="9"/>
      <c r="D1927" s="9"/>
      <c r="E1927" s="9"/>
      <c r="F1927" s="9"/>
      <c r="G1927" s="9"/>
    </row>
    <row r="1928" spans="1:7">
      <c r="B1928" s="9"/>
      <c r="C1928" s="9"/>
      <c r="D1928" s="9"/>
      <c r="E1928" s="9"/>
      <c r="F1928" s="9"/>
      <c r="G1928" s="9"/>
    </row>
    <row r="1929" spans="1:7">
      <c r="B1929" s="9"/>
      <c r="C1929" s="9"/>
      <c r="D1929" s="9"/>
      <c r="E1929" s="9"/>
      <c r="F1929" s="9"/>
      <c r="G1929" s="9"/>
    </row>
    <row r="1930" spans="1:7">
      <c r="B1930" s="9"/>
      <c r="C1930" s="9"/>
      <c r="D1930" s="9"/>
      <c r="E1930" s="9"/>
      <c r="F1930" s="9"/>
      <c r="G1930" s="9"/>
    </row>
    <row r="1931" spans="1:7">
      <c r="B1931" s="9"/>
      <c r="C1931" s="9"/>
      <c r="D1931" s="9"/>
      <c r="E1931" s="9"/>
      <c r="F1931" s="9"/>
      <c r="G1931" s="9"/>
    </row>
    <row r="1932" spans="1:7">
      <c r="B1932" s="9"/>
      <c r="C1932" s="9"/>
      <c r="D1932" s="9"/>
      <c r="E1932" s="9"/>
      <c r="F1932" s="9"/>
      <c r="G1932" s="9"/>
    </row>
    <row r="1933" spans="1:7">
      <c r="B1933" s="9"/>
      <c r="C1933" s="9"/>
      <c r="D1933" s="9"/>
      <c r="E1933" s="9"/>
      <c r="F1933" s="9"/>
      <c r="G1933" s="9"/>
    </row>
    <row r="1934" spans="1:7">
      <c r="B1934" s="9"/>
      <c r="C1934" s="9"/>
      <c r="D1934" s="9"/>
      <c r="E1934" s="9"/>
      <c r="F1934" s="9"/>
      <c r="G1934" s="9"/>
    </row>
    <row r="1935" spans="1:7">
      <c r="B1935" s="9"/>
      <c r="C1935" s="9"/>
      <c r="D1935" s="9"/>
      <c r="E1935" s="9"/>
      <c r="F1935" s="9"/>
      <c r="G1935" s="9"/>
    </row>
    <row r="1946" spans="2:7">
      <c r="B1946" s="3"/>
      <c r="G1946" s="3"/>
    </row>
    <row r="1947" spans="2:7">
      <c r="B1947" s="3"/>
      <c r="G1947" s="3"/>
    </row>
    <row r="1948" spans="2:7">
      <c r="G1948" s="10"/>
    </row>
    <row r="1949" spans="2:7">
      <c r="B1949" s="3" t="s">
        <v>0</v>
      </c>
      <c r="G1949" s="3" t="s">
        <v>1</v>
      </c>
    </row>
    <row r="1950" spans="2:7">
      <c r="G1950" s="81" t="s">
        <v>112</v>
      </c>
    </row>
    <row r="1951" spans="2:7">
      <c r="B1951" s="3" t="s">
        <v>3</v>
      </c>
      <c r="G1951" s="10"/>
    </row>
    <row r="1952" spans="2:7">
      <c r="B1952" s="102" t="s">
        <v>113</v>
      </c>
      <c r="C1952" s="102"/>
      <c r="D1952" s="102"/>
      <c r="E1952" s="102"/>
      <c r="G1952" s="10"/>
    </row>
    <row r="1953" spans="1:7">
      <c r="G1953" s="10"/>
    </row>
    <row r="1954" spans="1:7">
      <c r="G1954" s="10"/>
    </row>
    <row r="1955" spans="1:7">
      <c r="A1955" s="22">
        <v>1</v>
      </c>
      <c r="B1955" s="3" t="s">
        <v>34</v>
      </c>
      <c r="E1955" s="3">
        <f>SUM(E1956:E1958)</f>
        <v>80</v>
      </c>
      <c r="F1955" s="8" t="s">
        <v>6</v>
      </c>
    </row>
    <row r="1956" spans="1:7">
      <c r="B1956" t="s">
        <v>7</v>
      </c>
      <c r="E1956">
        <v>0</v>
      </c>
      <c r="F1956" s="8"/>
    </row>
    <row r="1957" spans="1:7">
      <c r="B1957" t="s">
        <v>8</v>
      </c>
      <c r="E1957">
        <v>80</v>
      </c>
      <c r="F1957" s="8"/>
    </row>
    <row r="1958" spans="1:7">
      <c r="A1958" s="5"/>
      <c r="B1958" t="s">
        <v>9</v>
      </c>
      <c r="E1958">
        <v>0</v>
      </c>
      <c r="F1958" s="8"/>
    </row>
    <row r="1959" spans="1:7">
      <c r="A1959" s="5"/>
      <c r="F1959" s="8"/>
    </row>
    <row r="1960" spans="1:7">
      <c r="A1960" s="5"/>
      <c r="F1960" s="8"/>
    </row>
    <row r="1961" spans="1:7">
      <c r="A1961" s="5">
        <v>2</v>
      </c>
      <c r="B1961" s="3" t="s">
        <v>35</v>
      </c>
      <c r="C1961" s="3"/>
      <c r="D1961" s="3"/>
      <c r="E1961" s="4">
        <f>SUM(E1962:E1964)</f>
        <v>8039.9174999999996</v>
      </c>
      <c r="F1961" s="8" t="s">
        <v>6</v>
      </c>
    </row>
    <row r="1962" spans="1:7">
      <c r="A1962" s="5"/>
      <c r="B1962" t="s">
        <v>11</v>
      </c>
      <c r="E1962">
        <v>7863</v>
      </c>
      <c r="F1962" s="8"/>
    </row>
    <row r="1963" spans="1:7">
      <c r="A1963" s="5"/>
      <c r="B1963" s="35" t="s">
        <v>12</v>
      </c>
      <c r="C1963" s="2">
        <v>2.2499999999999999E-2</v>
      </c>
      <c r="E1963" s="1">
        <f>E1962*C1963</f>
        <v>176.91749999999999</v>
      </c>
      <c r="F1963" s="8"/>
    </row>
    <row r="1964" spans="1:7">
      <c r="A1964" s="5"/>
    </row>
    <row r="1965" spans="1:7">
      <c r="A1965" s="5" t="s">
        <v>13</v>
      </c>
      <c r="B1965" s="3" t="s">
        <v>14</v>
      </c>
      <c r="E1965" s="4">
        <f>E1955+E1961</f>
        <v>8119.9174999999996</v>
      </c>
      <c r="F1965" s="8" t="s">
        <v>6</v>
      </c>
    </row>
    <row r="1966" spans="1:7">
      <c r="A1966" s="5"/>
    </row>
    <row r="1967" spans="1:7">
      <c r="A1967" s="5"/>
      <c r="B1967" s="35" t="s">
        <v>15</v>
      </c>
      <c r="C1967" s="6">
        <v>0.1</v>
      </c>
      <c r="E1967" s="1">
        <f>E1965*C1967</f>
        <v>811.99175000000002</v>
      </c>
    </row>
    <row r="1968" spans="1:7">
      <c r="A1968" s="5"/>
      <c r="C1968" s="6"/>
      <c r="E1968" s="1"/>
    </row>
    <row r="1969" spans="1:7">
      <c r="A1969" s="5"/>
    </row>
    <row r="1970" spans="1:7">
      <c r="A1970" s="5" t="s">
        <v>16</v>
      </c>
      <c r="B1970" s="3" t="s">
        <v>17</v>
      </c>
      <c r="E1970" s="4">
        <f>SUM(E1967:E1969)</f>
        <v>811.99175000000002</v>
      </c>
      <c r="F1970" s="8" t="s">
        <v>6</v>
      </c>
    </row>
    <row r="1971" spans="1:7">
      <c r="A1971" s="5"/>
      <c r="B1971" s="3"/>
      <c r="E1971" s="4"/>
      <c r="F1971" s="8"/>
    </row>
    <row r="1972" spans="1:7">
      <c r="A1972" s="5" t="s">
        <v>18</v>
      </c>
      <c r="B1972" s="3" t="s">
        <v>19</v>
      </c>
      <c r="E1972" s="4">
        <v>8931.91</v>
      </c>
      <c r="F1972" s="8" t="s">
        <v>6</v>
      </c>
    </row>
    <row r="1973" spans="1:7">
      <c r="A1973" s="5"/>
      <c r="F1973" s="8"/>
    </row>
    <row r="1974" spans="1:7">
      <c r="A1974" s="5" t="s">
        <v>20</v>
      </c>
      <c r="B1974" s="3" t="s">
        <v>21</v>
      </c>
      <c r="C1974" s="6">
        <v>0.05</v>
      </c>
      <c r="E1974" s="4">
        <f>E1972*C1974</f>
        <v>446.59550000000002</v>
      </c>
      <c r="F1974" s="8" t="s">
        <v>6</v>
      </c>
    </row>
    <row r="1975" spans="1:7">
      <c r="A1975" s="5"/>
      <c r="F1975" s="8"/>
    </row>
    <row r="1976" spans="1:7">
      <c r="A1976" s="5" t="s">
        <v>22</v>
      </c>
      <c r="B1976" s="3" t="s">
        <v>23</v>
      </c>
      <c r="E1976" s="4">
        <f>E1972+E1974</f>
        <v>9378.5054999999993</v>
      </c>
      <c r="F1976" s="8" t="s">
        <v>6</v>
      </c>
    </row>
    <row r="1977" spans="1:7">
      <c r="A1977" s="5"/>
    </row>
    <row r="1978" spans="1:7">
      <c r="A1978" s="5"/>
    </row>
    <row r="1979" spans="1:7">
      <c r="A1979" s="5"/>
      <c r="B1979" s="3" t="s">
        <v>36</v>
      </c>
      <c r="C1979" s="78">
        <f>E1976</f>
        <v>9378.5054999999993</v>
      </c>
      <c r="D1979" s="102" t="s">
        <v>37</v>
      </c>
      <c r="E1979" s="102"/>
      <c r="F1979" s="4">
        <v>56.27</v>
      </c>
      <c r="G1979" s="94" t="s">
        <v>38</v>
      </c>
    </row>
    <row r="1980" spans="1:7">
      <c r="A1980" s="5"/>
    </row>
    <row r="1981" spans="1:7">
      <c r="A1981" s="5"/>
      <c r="B1981" s="3" t="s">
        <v>27</v>
      </c>
    </row>
    <row r="1983" spans="1:7">
      <c r="B1983" s="101" t="s">
        <v>28</v>
      </c>
      <c r="C1983" s="101"/>
      <c r="D1983" s="101"/>
      <c r="E1983" s="101"/>
      <c r="F1983" s="101"/>
      <c r="G1983" s="101"/>
    </row>
    <row r="1984" spans="1:7">
      <c r="B1984" s="101" t="s">
        <v>29</v>
      </c>
      <c r="C1984" s="101"/>
      <c r="D1984" s="101"/>
      <c r="E1984" s="101"/>
      <c r="F1984" s="101"/>
      <c r="G1984" s="101"/>
    </row>
    <row r="1985" spans="2:7">
      <c r="B1985" s="9"/>
      <c r="C1985" s="9"/>
      <c r="D1985" s="9"/>
      <c r="E1985" s="9"/>
      <c r="F1985" s="9"/>
      <c r="G1985" s="9"/>
    </row>
    <row r="1986" spans="2:7">
      <c r="B1986" s="9"/>
      <c r="C1986" s="9"/>
      <c r="D1986" s="9"/>
      <c r="E1986" s="9"/>
      <c r="F1986" s="9"/>
      <c r="G1986" s="9"/>
    </row>
    <row r="1987" spans="2:7">
      <c r="B1987" s="9"/>
      <c r="C1987" s="9"/>
      <c r="D1987" s="9"/>
      <c r="E1987" s="9"/>
      <c r="F1987" s="9"/>
      <c r="G1987" s="9"/>
    </row>
    <row r="1988" spans="2:7">
      <c r="B1988" s="9"/>
      <c r="C1988" s="9"/>
      <c r="D1988" s="9"/>
      <c r="E1988" s="9"/>
      <c r="F1988" s="9"/>
      <c r="G1988" s="9"/>
    </row>
    <row r="1989" spans="2:7">
      <c r="B1989" s="9"/>
      <c r="C1989" s="9"/>
      <c r="D1989" s="9"/>
      <c r="E1989" s="9"/>
      <c r="F1989" s="9"/>
      <c r="G1989" s="9"/>
    </row>
    <row r="1990" spans="2:7">
      <c r="B1990" s="9"/>
      <c r="C1990" s="9"/>
      <c r="D1990" s="9"/>
      <c r="E1990" s="9"/>
      <c r="F1990" s="9"/>
      <c r="G1990" s="9"/>
    </row>
    <row r="1991" spans="2:7">
      <c r="B1991" s="9"/>
      <c r="C1991" s="9"/>
      <c r="D1991" s="9"/>
      <c r="E1991" s="9"/>
      <c r="F1991" s="9"/>
      <c r="G1991" s="9"/>
    </row>
    <row r="1992" spans="2:7">
      <c r="B1992" s="9"/>
      <c r="C1992" s="9"/>
      <c r="D1992" s="9"/>
      <c r="E1992" s="9"/>
      <c r="F1992" s="9"/>
      <c r="G1992" s="9"/>
    </row>
    <row r="1993" spans="2:7">
      <c r="B1993" s="9"/>
      <c r="C1993" s="9"/>
      <c r="D1993" s="9"/>
      <c r="E1993" s="9"/>
      <c r="F1993" s="9"/>
      <c r="G1993" s="9"/>
    </row>
    <row r="2004" spans="1:7">
      <c r="B2004" s="3"/>
      <c r="G2004" s="3"/>
    </row>
    <row r="2005" spans="1:7">
      <c r="G2005" s="10"/>
    </row>
    <row r="2006" spans="1:7">
      <c r="B2006" s="3"/>
      <c r="C2006" s="5"/>
      <c r="G2006" s="10"/>
    </row>
    <row r="2007" spans="1:7">
      <c r="B2007" s="3"/>
      <c r="G2007" s="10"/>
    </row>
    <row r="2008" spans="1:7">
      <c r="B2008" s="3" t="s">
        <v>0</v>
      </c>
      <c r="G2008" s="3" t="s">
        <v>1</v>
      </c>
    </row>
    <row r="2009" spans="1:7">
      <c r="G2009" s="81" t="s">
        <v>114</v>
      </c>
    </row>
    <row r="2010" spans="1:7">
      <c r="B2010" s="3" t="s">
        <v>3</v>
      </c>
      <c r="G2010" s="10"/>
    </row>
    <row r="2011" spans="1:7">
      <c r="B2011" s="102" t="s">
        <v>113</v>
      </c>
      <c r="C2011" s="102"/>
      <c r="D2011" s="102"/>
      <c r="E2011" s="102"/>
      <c r="G2011" s="10"/>
    </row>
    <row r="2012" spans="1:7">
      <c r="G2012" s="10"/>
    </row>
    <row r="2013" spans="1:7">
      <c r="G2013" s="10"/>
    </row>
    <row r="2014" spans="1:7">
      <c r="A2014" s="22">
        <v>1</v>
      </c>
      <c r="B2014" s="3" t="s">
        <v>34</v>
      </c>
      <c r="E2014" s="3">
        <f>SUM(E2015:E2017)</f>
        <v>80</v>
      </c>
      <c r="F2014" s="8" t="s">
        <v>6</v>
      </c>
    </row>
    <row r="2015" spans="1:7">
      <c r="B2015" t="s">
        <v>7</v>
      </c>
      <c r="E2015">
        <v>0</v>
      </c>
      <c r="F2015" s="8"/>
    </row>
    <row r="2016" spans="1:7">
      <c r="B2016" t="s">
        <v>8</v>
      </c>
      <c r="E2016">
        <v>80</v>
      </c>
      <c r="F2016" s="8"/>
    </row>
    <row r="2017" spans="1:6">
      <c r="A2017" s="5"/>
      <c r="B2017" t="s">
        <v>9</v>
      </c>
      <c r="E2017">
        <v>0</v>
      </c>
      <c r="F2017" s="8"/>
    </row>
    <row r="2018" spans="1:6">
      <c r="A2018" s="5"/>
      <c r="F2018" s="8"/>
    </row>
    <row r="2019" spans="1:6">
      <c r="A2019" s="5"/>
      <c r="F2019" s="8"/>
    </row>
    <row r="2020" spans="1:6">
      <c r="A2020" s="5">
        <v>2</v>
      </c>
      <c r="B2020" s="3" t="s">
        <v>35</v>
      </c>
      <c r="C2020" s="3"/>
      <c r="D2020" s="3"/>
      <c r="E2020" s="4">
        <f>SUM(E2021:E2023)</f>
        <v>7864</v>
      </c>
      <c r="F2020" s="8" t="s">
        <v>6</v>
      </c>
    </row>
    <row r="2021" spans="1:6">
      <c r="A2021" s="5"/>
      <c r="B2021" t="s">
        <v>11</v>
      </c>
      <c r="E2021">
        <v>7864</v>
      </c>
      <c r="F2021" s="8"/>
    </row>
    <row r="2022" spans="1:6">
      <c r="A2022" s="5"/>
      <c r="B2022" s="35" t="s">
        <v>12</v>
      </c>
      <c r="C2022" s="6">
        <v>0</v>
      </c>
      <c r="E2022" s="1">
        <f>E2021*C2022</f>
        <v>0</v>
      </c>
      <c r="F2022" s="8"/>
    </row>
    <row r="2023" spans="1:6">
      <c r="A2023" s="5"/>
    </row>
    <row r="2024" spans="1:6">
      <c r="A2024" s="5" t="s">
        <v>13</v>
      </c>
      <c r="B2024" s="3" t="s">
        <v>14</v>
      </c>
      <c r="E2024" s="4">
        <f>E2014+E2020</f>
        <v>7944</v>
      </c>
      <c r="F2024" s="8" t="s">
        <v>6</v>
      </c>
    </row>
    <row r="2025" spans="1:6">
      <c r="A2025" s="5"/>
    </row>
    <row r="2026" spans="1:6">
      <c r="A2026" s="5"/>
      <c r="B2026" s="35" t="s">
        <v>15</v>
      </c>
      <c r="C2026" s="6">
        <v>0</v>
      </c>
      <c r="E2026" s="1">
        <f>E2024*C2026</f>
        <v>0</v>
      </c>
    </row>
    <row r="2027" spans="1:6">
      <c r="A2027" s="5"/>
      <c r="C2027" s="6"/>
      <c r="E2027" s="1"/>
    </row>
    <row r="2028" spans="1:6">
      <c r="A2028" s="5"/>
    </row>
    <row r="2029" spans="1:6">
      <c r="A2029" s="5" t="s">
        <v>16</v>
      </c>
      <c r="B2029" s="3" t="s">
        <v>17</v>
      </c>
      <c r="E2029" s="4">
        <f>SUM(E2026:E2028)</f>
        <v>0</v>
      </c>
      <c r="F2029" s="8" t="s">
        <v>6</v>
      </c>
    </row>
    <row r="2030" spans="1:6">
      <c r="A2030" s="5"/>
      <c r="B2030" s="3"/>
      <c r="E2030" s="4"/>
      <c r="F2030" s="8"/>
    </row>
    <row r="2031" spans="1:6">
      <c r="A2031" s="5" t="s">
        <v>18</v>
      </c>
      <c r="B2031" s="3" t="s">
        <v>19</v>
      </c>
      <c r="E2031" s="4">
        <f>E2024+E2029</f>
        <v>7944</v>
      </c>
      <c r="F2031" s="8" t="s">
        <v>6</v>
      </c>
    </row>
    <row r="2032" spans="1:6">
      <c r="A2032" s="5"/>
      <c r="F2032" s="8"/>
    </row>
    <row r="2033" spans="1:7">
      <c r="A2033" s="5" t="s">
        <v>20</v>
      </c>
      <c r="B2033" s="3" t="s">
        <v>21</v>
      </c>
      <c r="C2033" s="6">
        <v>0</v>
      </c>
      <c r="E2033" s="4">
        <f>E2031*C2033</f>
        <v>0</v>
      </c>
      <c r="F2033" s="8" t="s">
        <v>6</v>
      </c>
    </row>
    <row r="2034" spans="1:7">
      <c r="A2034" s="5"/>
      <c r="F2034" s="8"/>
    </row>
    <row r="2035" spans="1:7">
      <c r="A2035" s="5" t="s">
        <v>22</v>
      </c>
      <c r="B2035" s="3" t="s">
        <v>23</v>
      </c>
      <c r="E2035" s="4">
        <f>E2031+E2033</f>
        <v>7944</v>
      </c>
      <c r="F2035" s="8" t="s">
        <v>6</v>
      </c>
    </row>
    <row r="2036" spans="1:7">
      <c r="A2036" s="5"/>
    </row>
    <row r="2037" spans="1:7">
      <c r="A2037" s="5"/>
    </row>
    <row r="2038" spans="1:7">
      <c r="A2038" s="5"/>
      <c r="B2038" s="3" t="s">
        <v>36</v>
      </c>
      <c r="C2038" s="78">
        <f>E2035</f>
        <v>7944</v>
      </c>
      <c r="D2038" s="102" t="s">
        <v>37</v>
      </c>
      <c r="E2038" s="102"/>
      <c r="F2038" s="4">
        <v>47.66</v>
      </c>
      <c r="G2038" s="94" t="s">
        <v>38</v>
      </c>
    </row>
    <row r="2039" spans="1:7">
      <c r="A2039" s="5"/>
    </row>
    <row r="2040" spans="1:7">
      <c r="A2040" s="5"/>
      <c r="B2040" s="3" t="s">
        <v>27</v>
      </c>
    </row>
    <row r="2041" spans="1:7">
      <c r="B2041" s="3"/>
    </row>
    <row r="2042" spans="1:7">
      <c r="B2042" s="101" t="s">
        <v>28</v>
      </c>
      <c r="C2042" s="101"/>
      <c r="D2042" s="101"/>
      <c r="E2042" s="101"/>
      <c r="F2042" s="101"/>
      <c r="G2042" s="101"/>
    </row>
    <row r="2043" spans="1:7">
      <c r="B2043" s="101" t="s">
        <v>29</v>
      </c>
      <c r="C2043" s="101"/>
      <c r="D2043" s="101"/>
      <c r="E2043" s="101"/>
      <c r="F2043" s="101"/>
      <c r="G2043" s="101"/>
    </row>
    <row r="2044" spans="1:7">
      <c r="B2044" s="9"/>
      <c r="C2044" s="9"/>
      <c r="D2044" s="9"/>
      <c r="E2044" s="9"/>
      <c r="F2044" s="9"/>
      <c r="G2044" s="9"/>
    </row>
    <row r="2045" spans="1:7">
      <c r="B2045" s="9"/>
      <c r="C2045" s="9"/>
      <c r="D2045" s="9"/>
      <c r="E2045" s="9"/>
      <c r="F2045" s="9"/>
      <c r="G2045" s="9"/>
    </row>
    <row r="2046" spans="1:7">
      <c r="B2046" s="9"/>
      <c r="C2046" s="9"/>
      <c r="D2046" s="9"/>
      <c r="E2046" s="9"/>
      <c r="F2046" s="9"/>
      <c r="G2046" s="9"/>
    </row>
    <row r="2047" spans="1:7">
      <c r="B2047" s="9"/>
      <c r="C2047" s="9"/>
      <c r="D2047" s="9"/>
      <c r="E2047" s="9"/>
      <c r="F2047" s="9"/>
      <c r="G2047" s="9"/>
    </row>
    <row r="2048" spans="1:7">
      <c r="B2048" s="9"/>
      <c r="C2048" s="9"/>
      <c r="D2048" s="9"/>
      <c r="E2048" s="9"/>
      <c r="F2048" s="9"/>
      <c r="G2048" s="9"/>
    </row>
    <row r="2049" spans="2:7">
      <c r="B2049" s="9"/>
      <c r="C2049" s="9"/>
      <c r="D2049" s="9"/>
      <c r="E2049" s="9"/>
      <c r="F2049" s="9"/>
      <c r="G2049" s="9"/>
    </row>
    <row r="2050" spans="2:7">
      <c r="B2050" s="9"/>
      <c r="C2050" s="9"/>
      <c r="D2050" s="9"/>
      <c r="E2050" s="9"/>
      <c r="F2050" s="9"/>
      <c r="G2050" s="9"/>
    </row>
    <row r="2051" spans="2:7">
      <c r="B2051" s="9"/>
      <c r="C2051" s="9"/>
      <c r="D2051" s="9"/>
      <c r="E2051" s="9"/>
      <c r="F2051" s="9"/>
      <c r="G2051" s="9"/>
    </row>
    <row r="2052" spans="2:7">
      <c r="B2052" s="9"/>
      <c r="C2052" s="9"/>
      <c r="D2052" s="9"/>
      <c r="E2052" s="9"/>
      <c r="F2052" s="9"/>
      <c r="G2052" s="9"/>
    </row>
    <row r="2053" spans="2:7">
      <c r="B2053" s="9"/>
      <c r="C2053" s="9"/>
      <c r="D2053" s="9"/>
      <c r="E2053" s="9"/>
      <c r="F2053" s="9"/>
      <c r="G2053" s="9"/>
    </row>
    <row r="2063" spans="2:7">
      <c r="B2063" s="3"/>
      <c r="G2063" s="3"/>
    </row>
    <row r="2064" spans="2:7">
      <c r="G2064" s="10"/>
    </row>
    <row r="2065" spans="1:7">
      <c r="B2065" s="3"/>
      <c r="C2065" s="5"/>
      <c r="G2065" s="10"/>
    </row>
    <row r="2066" spans="1:7">
      <c r="B2066" s="3"/>
      <c r="G2066" s="10"/>
    </row>
    <row r="2067" spans="1:7">
      <c r="B2067" s="3" t="s">
        <v>0</v>
      </c>
      <c r="G2067" s="3" t="s">
        <v>1</v>
      </c>
    </row>
    <row r="2068" spans="1:7">
      <c r="G2068" s="81" t="s">
        <v>115</v>
      </c>
    </row>
    <row r="2069" spans="1:7">
      <c r="B2069" s="3" t="s">
        <v>3</v>
      </c>
      <c r="C2069" s="5"/>
      <c r="G2069" s="10"/>
    </row>
    <row r="2070" spans="1:7">
      <c r="B2070" s="102" t="s">
        <v>116</v>
      </c>
      <c r="C2070" s="102"/>
      <c r="D2070" s="102"/>
      <c r="E2070" s="102"/>
      <c r="G2070" s="10"/>
    </row>
    <row r="2071" spans="1:7">
      <c r="G2071" s="10"/>
    </row>
    <row r="2072" spans="1:7">
      <c r="G2072" s="10"/>
    </row>
    <row r="2073" spans="1:7">
      <c r="A2073" s="22">
        <v>1</v>
      </c>
      <c r="B2073" s="3" t="s">
        <v>34</v>
      </c>
      <c r="E2073" s="3">
        <f>SUM(E2074:E2078)</f>
        <v>85</v>
      </c>
      <c r="F2073" s="8" t="s">
        <v>6</v>
      </c>
    </row>
    <row r="2074" spans="1:7">
      <c r="B2074" t="s">
        <v>7</v>
      </c>
      <c r="E2074">
        <v>0</v>
      </c>
      <c r="F2074" s="8"/>
    </row>
    <row r="2075" spans="1:7">
      <c r="B2075" t="s">
        <v>8</v>
      </c>
      <c r="E2075">
        <v>85</v>
      </c>
      <c r="F2075" s="8"/>
    </row>
    <row r="2076" spans="1:7">
      <c r="A2076" s="5"/>
      <c r="B2076" t="s">
        <v>9</v>
      </c>
      <c r="E2076">
        <v>0</v>
      </c>
      <c r="F2076" s="8"/>
    </row>
    <row r="2077" spans="1:7">
      <c r="A2077" s="5"/>
      <c r="F2077" s="8"/>
    </row>
    <row r="2078" spans="1:7">
      <c r="A2078" s="5"/>
      <c r="F2078" s="8"/>
    </row>
    <row r="2079" spans="1:7">
      <c r="A2079" s="5">
        <v>2</v>
      </c>
      <c r="B2079" s="3" t="s">
        <v>35</v>
      </c>
      <c r="C2079" s="3"/>
      <c r="D2079" s="3"/>
      <c r="E2079" s="4">
        <f>SUM(E2080:E2082)</f>
        <v>8040.94</v>
      </c>
      <c r="F2079" s="8" t="s">
        <v>6</v>
      </c>
    </row>
    <row r="2080" spans="1:7">
      <c r="A2080" s="5"/>
      <c r="B2080" t="s">
        <v>11</v>
      </c>
      <c r="E2080">
        <v>7864</v>
      </c>
      <c r="F2080" s="8"/>
    </row>
    <row r="2081" spans="1:6">
      <c r="A2081" s="5"/>
      <c r="B2081" s="35" t="s">
        <v>12</v>
      </c>
      <c r="C2081" s="2">
        <v>2.2499999999999999E-2</v>
      </c>
      <c r="E2081" s="1">
        <f>E2080*C2081</f>
        <v>176.94</v>
      </c>
      <c r="F2081" s="8"/>
    </row>
    <row r="2082" spans="1:6">
      <c r="A2082" s="5"/>
    </row>
    <row r="2083" spans="1:6">
      <c r="A2083" s="5" t="s">
        <v>13</v>
      </c>
      <c r="B2083" s="3" t="s">
        <v>14</v>
      </c>
      <c r="E2083" s="4">
        <f>E2073+E2079</f>
        <v>8125.94</v>
      </c>
      <c r="F2083" s="8" t="s">
        <v>6</v>
      </c>
    </row>
    <row r="2084" spans="1:6">
      <c r="A2084" s="5"/>
    </row>
    <row r="2085" spans="1:6">
      <c r="A2085" s="5"/>
      <c r="B2085" s="35" t="s">
        <v>15</v>
      </c>
      <c r="C2085" s="6">
        <v>0.1</v>
      </c>
      <c r="E2085" s="1">
        <f>E2083*C2085</f>
        <v>812.59400000000005</v>
      </c>
    </row>
    <row r="2086" spans="1:6">
      <c r="A2086" s="5"/>
      <c r="C2086" s="6"/>
      <c r="E2086" s="1"/>
    </row>
    <row r="2087" spans="1:6">
      <c r="A2087" s="5"/>
    </row>
    <row r="2088" spans="1:6">
      <c r="A2088" s="5" t="s">
        <v>16</v>
      </c>
      <c r="B2088" s="3" t="s">
        <v>17</v>
      </c>
      <c r="E2088" s="4">
        <f>SUM(E2085:E2087)</f>
        <v>812.59400000000005</v>
      </c>
      <c r="F2088" s="8" t="s">
        <v>6</v>
      </c>
    </row>
    <row r="2089" spans="1:6">
      <c r="A2089" s="5"/>
      <c r="B2089" s="3"/>
      <c r="E2089" s="4"/>
      <c r="F2089" s="8"/>
    </row>
    <row r="2090" spans="1:6">
      <c r="A2090" s="5" t="s">
        <v>18</v>
      </c>
      <c r="B2090" s="3" t="s">
        <v>19</v>
      </c>
      <c r="E2090" s="4">
        <v>8938.5300000000007</v>
      </c>
      <c r="F2090" s="8" t="s">
        <v>6</v>
      </c>
    </row>
    <row r="2091" spans="1:6">
      <c r="A2091" s="5"/>
      <c r="F2091" s="8"/>
    </row>
    <row r="2092" spans="1:6">
      <c r="A2092" s="5" t="s">
        <v>20</v>
      </c>
      <c r="B2092" s="3" t="s">
        <v>21</v>
      </c>
      <c r="C2092" s="6">
        <v>0.05</v>
      </c>
      <c r="E2092" s="4">
        <v>446.93</v>
      </c>
      <c r="F2092" s="8" t="s">
        <v>6</v>
      </c>
    </row>
    <row r="2093" spans="1:6">
      <c r="A2093" s="5"/>
      <c r="F2093" s="8"/>
    </row>
    <row r="2094" spans="1:6">
      <c r="A2094" s="5" t="s">
        <v>22</v>
      </c>
      <c r="B2094" s="3" t="s">
        <v>23</v>
      </c>
      <c r="E2094" s="4">
        <v>9385.4599999999991</v>
      </c>
      <c r="F2094" s="8" t="s">
        <v>6</v>
      </c>
    </row>
    <row r="2095" spans="1:6">
      <c r="A2095" s="5"/>
    </row>
    <row r="2096" spans="1:6">
      <c r="A2096" s="5"/>
    </row>
    <row r="2097" spans="1:7">
      <c r="A2097" s="5"/>
      <c r="B2097" s="3" t="s">
        <v>36</v>
      </c>
      <c r="C2097" s="4">
        <v>9385.4599999999991</v>
      </c>
      <c r="D2097" s="102" t="s">
        <v>37</v>
      </c>
      <c r="E2097" s="102"/>
      <c r="F2097" s="4">
        <v>56.31</v>
      </c>
      <c r="G2097" s="94" t="s">
        <v>38</v>
      </c>
    </row>
    <row r="2098" spans="1:7">
      <c r="A2098" s="5"/>
    </row>
    <row r="2099" spans="1:7">
      <c r="A2099" s="5"/>
      <c r="B2099" s="3" t="s">
        <v>27</v>
      </c>
    </row>
    <row r="2100" spans="1:7">
      <c r="B2100" s="9"/>
      <c r="C2100" s="9"/>
      <c r="D2100" s="9"/>
      <c r="E2100" s="9"/>
      <c r="F2100" s="9"/>
      <c r="G2100" s="9"/>
    </row>
    <row r="2101" spans="1:7">
      <c r="B2101" s="101" t="s">
        <v>28</v>
      </c>
      <c r="C2101" s="101"/>
      <c r="D2101" s="101"/>
      <c r="E2101" s="101"/>
      <c r="F2101" s="101"/>
      <c r="G2101" s="101"/>
    </row>
    <row r="2102" spans="1:7">
      <c r="B2102" s="101" t="s">
        <v>29</v>
      </c>
      <c r="C2102" s="101"/>
      <c r="D2102" s="101"/>
      <c r="E2102" s="101"/>
      <c r="F2102" s="101"/>
      <c r="G2102" s="101"/>
    </row>
    <row r="2103" spans="1:7">
      <c r="B2103" s="9"/>
      <c r="C2103" s="9"/>
      <c r="D2103" s="9"/>
      <c r="E2103" s="9"/>
      <c r="F2103" s="9"/>
      <c r="G2103" s="9"/>
    </row>
    <row r="2104" spans="1:7">
      <c r="B2104" s="9"/>
      <c r="C2104" s="9"/>
      <c r="D2104" s="9"/>
      <c r="E2104" s="9"/>
      <c r="F2104" s="9"/>
      <c r="G2104" s="9"/>
    </row>
    <row r="2105" spans="1:7">
      <c r="B2105" s="9"/>
      <c r="C2105" s="9"/>
      <c r="D2105" s="9"/>
      <c r="E2105" s="9"/>
      <c r="F2105" s="9"/>
      <c r="G2105" s="9"/>
    </row>
    <row r="2106" spans="1:7">
      <c r="B2106" s="9"/>
      <c r="C2106" s="9"/>
      <c r="D2106" s="9"/>
      <c r="E2106" s="9"/>
      <c r="F2106" s="9"/>
      <c r="G2106" s="9"/>
    </row>
    <row r="2107" spans="1:7">
      <c r="B2107" s="9"/>
      <c r="C2107" s="9"/>
      <c r="D2107" s="9"/>
      <c r="E2107" s="9"/>
      <c r="F2107" s="9"/>
      <c r="G2107" s="9"/>
    </row>
    <row r="2108" spans="1:7">
      <c r="B2108" s="9"/>
      <c r="C2108" s="9"/>
      <c r="D2108" s="9"/>
      <c r="E2108" s="9"/>
      <c r="F2108" s="9"/>
      <c r="G2108" s="9"/>
    </row>
    <row r="2109" spans="1:7">
      <c r="B2109" s="9"/>
      <c r="C2109" s="9"/>
      <c r="D2109" s="9"/>
      <c r="E2109" s="9"/>
      <c r="F2109" s="9"/>
      <c r="G2109" s="9"/>
    </row>
    <row r="2110" spans="1:7">
      <c r="B2110" s="9"/>
      <c r="C2110" s="9"/>
      <c r="D2110" s="9"/>
      <c r="E2110" s="9"/>
      <c r="F2110" s="9"/>
      <c r="G2110" s="9"/>
    </row>
    <row r="2112" spans="1:7">
      <c r="B2112" s="9"/>
      <c r="C2112" s="9"/>
      <c r="D2112" s="9"/>
      <c r="E2112" s="9"/>
      <c r="F2112" s="9"/>
      <c r="G2112" s="9"/>
    </row>
    <row r="2113" spans="2:7">
      <c r="B2113" s="9"/>
      <c r="C2113" s="9"/>
      <c r="D2113" s="9"/>
      <c r="E2113" s="9"/>
      <c r="F2113" s="9"/>
      <c r="G2113" s="9"/>
    </row>
    <row r="2114" spans="2:7">
      <c r="B2114" s="9"/>
      <c r="C2114" s="9"/>
      <c r="D2114" s="9"/>
      <c r="E2114" s="9"/>
      <c r="F2114" s="9"/>
      <c r="G2114" s="9"/>
    </row>
    <row r="2122" spans="2:7">
      <c r="B2122" s="3"/>
      <c r="G2122" s="3"/>
    </row>
    <row r="2123" spans="2:7">
      <c r="G2123" s="10"/>
    </row>
    <row r="2124" spans="2:7">
      <c r="B2124" s="3"/>
      <c r="G2124" s="10"/>
    </row>
    <row r="2125" spans="2:7">
      <c r="B2125" s="3"/>
      <c r="G2125" s="10"/>
    </row>
    <row r="2126" spans="2:7">
      <c r="B2126" s="3" t="s">
        <v>0</v>
      </c>
      <c r="G2126" s="3" t="s">
        <v>31</v>
      </c>
    </row>
    <row r="2127" spans="2:7">
      <c r="G2127" s="10" t="s">
        <v>117</v>
      </c>
    </row>
    <row r="2128" spans="2:7">
      <c r="B2128" s="3" t="s">
        <v>3</v>
      </c>
      <c r="G2128" s="10"/>
    </row>
    <row r="2129" spans="1:7">
      <c r="B2129" s="102" t="s">
        <v>116</v>
      </c>
      <c r="C2129" s="102"/>
      <c r="D2129" s="102"/>
      <c r="E2129" s="102"/>
      <c r="G2129" s="10"/>
    </row>
    <row r="2130" spans="1:7">
      <c r="G2130" s="10"/>
    </row>
    <row r="2131" spans="1:7">
      <c r="G2131" s="10"/>
    </row>
    <row r="2132" spans="1:7">
      <c r="A2132" s="22">
        <v>1</v>
      </c>
      <c r="B2132" s="3" t="s">
        <v>34</v>
      </c>
      <c r="E2132" s="3">
        <f>SUM(E2133:E2135)</f>
        <v>85</v>
      </c>
      <c r="F2132" s="8" t="s">
        <v>6</v>
      </c>
    </row>
    <row r="2133" spans="1:7">
      <c r="B2133" t="s">
        <v>7</v>
      </c>
      <c r="E2133">
        <v>0</v>
      </c>
      <c r="F2133" s="8"/>
    </row>
    <row r="2134" spans="1:7">
      <c r="B2134" t="s">
        <v>8</v>
      </c>
      <c r="E2134">
        <v>85</v>
      </c>
      <c r="F2134" s="8"/>
    </row>
    <row r="2135" spans="1:7">
      <c r="A2135" s="5"/>
      <c r="B2135" t="s">
        <v>9</v>
      </c>
      <c r="E2135">
        <v>0</v>
      </c>
      <c r="F2135" s="8"/>
    </row>
    <row r="2136" spans="1:7">
      <c r="A2136" s="5"/>
      <c r="F2136" s="8"/>
    </row>
    <row r="2137" spans="1:7">
      <c r="A2137" s="5"/>
      <c r="F2137" s="8"/>
    </row>
    <row r="2138" spans="1:7">
      <c r="A2138" s="5">
        <v>2</v>
      </c>
      <c r="B2138" s="3" t="s">
        <v>35</v>
      </c>
      <c r="C2138" s="3"/>
      <c r="D2138" s="3"/>
      <c r="E2138" s="4">
        <f>SUM(E2139:E2141)</f>
        <v>7864</v>
      </c>
      <c r="F2138" s="8" t="s">
        <v>6</v>
      </c>
    </row>
    <row r="2139" spans="1:7">
      <c r="A2139" s="5"/>
      <c r="B2139" t="s">
        <v>11</v>
      </c>
      <c r="E2139">
        <v>7864</v>
      </c>
      <c r="F2139" s="8"/>
    </row>
    <row r="2140" spans="1:7">
      <c r="A2140" s="5"/>
      <c r="B2140" s="35" t="s">
        <v>12</v>
      </c>
      <c r="C2140" s="6">
        <v>0</v>
      </c>
      <c r="E2140" s="1">
        <f>E2139*C2140</f>
        <v>0</v>
      </c>
      <c r="F2140" s="8"/>
    </row>
    <row r="2141" spans="1:7">
      <c r="A2141" s="5"/>
    </row>
    <row r="2142" spans="1:7">
      <c r="A2142" s="5" t="s">
        <v>13</v>
      </c>
      <c r="B2142" s="3" t="s">
        <v>14</v>
      </c>
      <c r="E2142" s="4">
        <f>E2132+E2138</f>
        <v>7949</v>
      </c>
      <c r="F2142" s="8" t="s">
        <v>6</v>
      </c>
    </row>
    <row r="2143" spans="1:7">
      <c r="A2143" s="5"/>
    </row>
    <row r="2144" spans="1:7">
      <c r="A2144" s="5"/>
      <c r="B2144" s="35" t="s">
        <v>15</v>
      </c>
      <c r="C2144" s="6">
        <v>0</v>
      </c>
      <c r="E2144" s="1">
        <f>E2142*C2144</f>
        <v>0</v>
      </c>
    </row>
    <row r="2145" spans="1:7">
      <c r="A2145" s="5"/>
      <c r="C2145" s="6"/>
      <c r="E2145" s="1"/>
    </row>
    <row r="2146" spans="1:7">
      <c r="A2146" s="5"/>
    </row>
    <row r="2147" spans="1:7">
      <c r="A2147" s="5" t="s">
        <v>16</v>
      </c>
      <c r="B2147" s="3" t="s">
        <v>17</v>
      </c>
      <c r="E2147" s="4">
        <f>SUM(E2144:E2146)</f>
        <v>0</v>
      </c>
      <c r="F2147" s="8" t="s">
        <v>6</v>
      </c>
    </row>
    <row r="2148" spans="1:7">
      <c r="A2148" s="5"/>
      <c r="B2148" s="3"/>
      <c r="E2148" s="4"/>
      <c r="F2148" s="8"/>
    </row>
    <row r="2149" spans="1:7">
      <c r="A2149" s="5" t="s">
        <v>18</v>
      </c>
      <c r="B2149" s="3" t="s">
        <v>19</v>
      </c>
      <c r="E2149" s="4">
        <f>E2142+E2147</f>
        <v>7949</v>
      </c>
      <c r="F2149" s="8" t="s">
        <v>6</v>
      </c>
    </row>
    <row r="2150" spans="1:7">
      <c r="A2150" s="5"/>
      <c r="F2150" s="8"/>
    </row>
    <row r="2151" spans="1:7">
      <c r="A2151" s="5" t="s">
        <v>20</v>
      </c>
      <c r="B2151" s="3" t="s">
        <v>21</v>
      </c>
      <c r="C2151" s="6">
        <v>0</v>
      </c>
      <c r="E2151" s="4">
        <f>E2149*C2151</f>
        <v>0</v>
      </c>
      <c r="F2151" s="8" t="s">
        <v>6</v>
      </c>
    </row>
    <row r="2152" spans="1:7">
      <c r="A2152" s="5"/>
      <c r="F2152" s="8"/>
    </row>
    <row r="2153" spans="1:7">
      <c r="A2153" s="5" t="s">
        <v>22</v>
      </c>
      <c r="B2153" s="3" t="s">
        <v>23</v>
      </c>
      <c r="E2153" s="4">
        <f>E2149+E2151</f>
        <v>7949</v>
      </c>
      <c r="F2153" s="8" t="s">
        <v>6</v>
      </c>
    </row>
    <row r="2154" spans="1:7">
      <c r="A2154" s="5"/>
    </row>
    <row r="2155" spans="1:7">
      <c r="A2155" s="5"/>
    </row>
    <row r="2156" spans="1:7">
      <c r="A2156" s="5"/>
      <c r="B2156" s="3" t="s">
        <v>36</v>
      </c>
      <c r="C2156" s="4">
        <f>E2153</f>
        <v>7949</v>
      </c>
      <c r="D2156" s="102" t="s">
        <v>37</v>
      </c>
      <c r="E2156" s="102"/>
      <c r="F2156" s="4">
        <v>47.69</v>
      </c>
      <c r="G2156" s="94" t="s">
        <v>38</v>
      </c>
    </row>
    <row r="2157" spans="1:7">
      <c r="A2157" s="5"/>
    </row>
    <row r="2158" spans="1:7">
      <c r="A2158" s="5"/>
      <c r="B2158" s="3" t="s">
        <v>27</v>
      </c>
    </row>
    <row r="2159" spans="1:7">
      <c r="B2159" s="9"/>
    </row>
    <row r="2160" spans="1:7">
      <c r="B2160" s="101" t="s">
        <v>28</v>
      </c>
      <c r="C2160" s="101"/>
      <c r="D2160" s="101"/>
      <c r="E2160" s="101"/>
      <c r="F2160" s="101"/>
      <c r="G2160" s="101"/>
    </row>
    <row r="2161" spans="2:7">
      <c r="B2161" s="101" t="s">
        <v>29</v>
      </c>
      <c r="C2161" s="101"/>
      <c r="D2161" s="101"/>
      <c r="E2161" s="101"/>
      <c r="F2161" s="101"/>
      <c r="G2161" s="101"/>
    </row>
    <row r="2162" spans="2:7">
      <c r="B2162" s="9"/>
    </row>
    <row r="2163" spans="2:7">
      <c r="B2163" s="9"/>
    </row>
    <row r="2164" spans="2:7">
      <c r="B2164" s="9"/>
    </row>
    <row r="2165" spans="2:7">
      <c r="B2165" s="9"/>
    </row>
    <row r="2166" spans="2:7">
      <c r="B2166" s="9"/>
    </row>
    <row r="2167" spans="2:7">
      <c r="B2167" s="9"/>
    </row>
    <row r="2168" spans="2:7">
      <c r="B2168" s="9"/>
    </row>
    <row r="2169" spans="2:7">
      <c r="B2169" s="9"/>
    </row>
    <row r="2170" spans="2:7">
      <c r="B2170" s="9"/>
    </row>
    <row r="2173" spans="2:7">
      <c r="B2173" s="9"/>
      <c r="C2173" s="9"/>
      <c r="D2173" s="9"/>
      <c r="E2173" s="9"/>
      <c r="F2173" s="9"/>
      <c r="G2173" s="9"/>
    </row>
    <row r="2174" spans="2:7">
      <c r="B2174" s="9"/>
      <c r="C2174" s="9"/>
      <c r="D2174" s="9"/>
      <c r="E2174" s="9"/>
      <c r="F2174" s="9"/>
      <c r="G2174" s="9"/>
    </row>
    <row r="2181" spans="1:7">
      <c r="B2181" s="3"/>
      <c r="G2181" s="3"/>
    </row>
    <row r="2182" spans="1:7">
      <c r="G2182" s="10"/>
    </row>
    <row r="2183" spans="1:7">
      <c r="B2183" s="3"/>
      <c r="G2183" s="10"/>
    </row>
    <row r="2184" spans="1:7">
      <c r="B2184" s="3"/>
      <c r="G2184" s="10"/>
    </row>
    <row r="2185" spans="1:7">
      <c r="B2185" s="3" t="s">
        <v>0</v>
      </c>
      <c r="G2185" s="3" t="s">
        <v>31</v>
      </c>
    </row>
    <row r="2186" spans="1:7">
      <c r="G2186" s="81" t="s">
        <v>118</v>
      </c>
    </row>
    <row r="2187" spans="1:7">
      <c r="B2187" s="3" t="s">
        <v>3</v>
      </c>
      <c r="G2187" s="10"/>
    </row>
    <row r="2188" spans="1:7">
      <c r="B2188" s="102" t="s">
        <v>119</v>
      </c>
      <c r="C2188" s="102"/>
      <c r="D2188" s="102"/>
      <c r="E2188" s="102"/>
      <c r="G2188" s="10"/>
    </row>
    <row r="2189" spans="1:7">
      <c r="G2189" s="10"/>
    </row>
    <row r="2190" spans="1:7">
      <c r="G2190" s="10"/>
    </row>
    <row r="2191" spans="1:7">
      <c r="A2191" s="22">
        <v>1</v>
      </c>
      <c r="B2191" s="3" t="s">
        <v>34</v>
      </c>
      <c r="E2191" s="3">
        <f>SUM(E2192:E2194)</f>
        <v>90</v>
      </c>
      <c r="F2191" s="8" t="s">
        <v>6</v>
      </c>
    </row>
    <row r="2192" spans="1:7">
      <c r="B2192" t="s">
        <v>7</v>
      </c>
      <c r="E2192">
        <v>10</v>
      </c>
      <c r="F2192" s="8"/>
    </row>
    <row r="2193" spans="1:6">
      <c r="B2193" t="s">
        <v>8</v>
      </c>
      <c r="E2193">
        <v>80</v>
      </c>
      <c r="F2193" s="8"/>
    </row>
    <row r="2194" spans="1:6">
      <c r="A2194" s="5"/>
      <c r="B2194" t="s">
        <v>9</v>
      </c>
      <c r="E2194">
        <v>0</v>
      </c>
      <c r="F2194" s="8"/>
    </row>
    <row r="2195" spans="1:6">
      <c r="A2195" s="5"/>
      <c r="F2195" s="8"/>
    </row>
    <row r="2196" spans="1:6">
      <c r="A2196" s="5"/>
      <c r="F2196" s="8"/>
    </row>
    <row r="2197" spans="1:6">
      <c r="A2197" s="5">
        <v>2</v>
      </c>
      <c r="B2197" s="3" t="s">
        <v>35</v>
      </c>
      <c r="C2197" s="3"/>
      <c r="D2197" s="3"/>
      <c r="E2197" s="4">
        <f>SUM(E2198:E2200)</f>
        <v>7731.1225000000004</v>
      </c>
      <c r="F2197" s="8" t="s">
        <v>6</v>
      </c>
    </row>
    <row r="2198" spans="1:6">
      <c r="A2198" s="5"/>
      <c r="B2198" t="s">
        <v>11</v>
      </c>
      <c r="E2198">
        <v>7561</v>
      </c>
      <c r="F2198" s="8"/>
    </row>
    <row r="2199" spans="1:6">
      <c r="A2199" s="5"/>
      <c r="B2199" s="35" t="s">
        <v>12</v>
      </c>
      <c r="C2199" s="2">
        <v>2.2499999999999999E-2</v>
      </c>
      <c r="E2199" s="1">
        <f>E2198*C2199</f>
        <v>170.1225</v>
      </c>
      <c r="F2199" s="8"/>
    </row>
    <row r="2200" spans="1:6">
      <c r="A2200" s="5"/>
    </row>
    <row r="2201" spans="1:6">
      <c r="A2201" s="5" t="s">
        <v>13</v>
      </c>
      <c r="B2201" s="3" t="s">
        <v>14</v>
      </c>
      <c r="E2201" s="4">
        <f>E2191+E2197</f>
        <v>7821.1225000000004</v>
      </c>
      <c r="F2201" s="8" t="s">
        <v>6</v>
      </c>
    </row>
    <row r="2202" spans="1:6">
      <c r="A2202" s="5"/>
    </row>
    <row r="2203" spans="1:6">
      <c r="A2203" s="5"/>
      <c r="B2203" s="35" t="s">
        <v>15</v>
      </c>
      <c r="C2203" s="6">
        <v>0.1</v>
      </c>
      <c r="E2203" s="1">
        <f>E2201*C2203</f>
        <v>782.11225000000013</v>
      </c>
    </row>
    <row r="2204" spans="1:6">
      <c r="A2204" s="5"/>
      <c r="C2204" s="6"/>
      <c r="E2204" s="1"/>
    </row>
    <row r="2205" spans="1:6">
      <c r="A2205" s="5"/>
    </row>
    <row r="2206" spans="1:6">
      <c r="A2206" s="5" t="s">
        <v>16</v>
      </c>
      <c r="B2206" s="3" t="s">
        <v>17</v>
      </c>
      <c r="E2206" s="4">
        <f>SUM(E2203:E2205)</f>
        <v>782.11225000000013</v>
      </c>
      <c r="F2206" s="8" t="s">
        <v>6</v>
      </c>
    </row>
    <row r="2207" spans="1:6">
      <c r="A2207" s="5"/>
      <c r="B2207" s="3"/>
      <c r="E2207" s="4"/>
      <c r="F2207" s="8"/>
    </row>
    <row r="2208" spans="1:6">
      <c r="A2208" s="5" t="s">
        <v>18</v>
      </c>
      <c r="B2208" s="3" t="s">
        <v>19</v>
      </c>
      <c r="E2208" s="4">
        <f>E2201+E2206</f>
        <v>8603.2347499999996</v>
      </c>
      <c r="F2208" s="8" t="s">
        <v>6</v>
      </c>
    </row>
    <row r="2209" spans="1:7">
      <c r="A2209" s="5"/>
      <c r="F2209" s="8"/>
    </row>
    <row r="2210" spans="1:7">
      <c r="A2210" s="5" t="s">
        <v>20</v>
      </c>
      <c r="B2210" s="3" t="s">
        <v>21</v>
      </c>
      <c r="C2210" s="6">
        <v>0.05</v>
      </c>
      <c r="E2210" s="4">
        <f>E2208*C2210</f>
        <v>430.16173750000002</v>
      </c>
      <c r="F2210" s="8" t="s">
        <v>6</v>
      </c>
    </row>
    <row r="2211" spans="1:7">
      <c r="A2211" s="5"/>
      <c r="F2211" s="8"/>
    </row>
    <row r="2212" spans="1:7">
      <c r="A2212" s="5" t="s">
        <v>22</v>
      </c>
      <c r="B2212" s="3" t="s">
        <v>23</v>
      </c>
      <c r="E2212" s="4">
        <v>9033.39</v>
      </c>
      <c r="F2212" s="8" t="s">
        <v>6</v>
      </c>
    </row>
    <row r="2213" spans="1:7">
      <c r="A2213" s="5"/>
    </row>
    <row r="2214" spans="1:7">
      <c r="A2214" s="5"/>
    </row>
    <row r="2215" spans="1:7">
      <c r="A2215" s="5"/>
      <c r="B2215" s="3" t="s">
        <v>36</v>
      </c>
      <c r="C2215" s="4">
        <f>E2212</f>
        <v>9033.39</v>
      </c>
      <c r="D2215" s="102" t="s">
        <v>37</v>
      </c>
      <c r="E2215" s="102"/>
      <c r="F2215" s="4">
        <v>54.2</v>
      </c>
      <c r="G2215" s="94" t="s">
        <v>38</v>
      </c>
    </row>
    <row r="2216" spans="1:7">
      <c r="A2216" s="5"/>
    </row>
    <row r="2217" spans="1:7">
      <c r="A2217" s="5"/>
      <c r="B2217" s="3" t="s">
        <v>27</v>
      </c>
    </row>
    <row r="2219" spans="1:7">
      <c r="B2219" s="101" t="s">
        <v>28</v>
      </c>
      <c r="C2219" s="101"/>
      <c r="D2219" s="101"/>
      <c r="E2219" s="101"/>
      <c r="F2219" s="101"/>
      <c r="G2219" s="101"/>
    </row>
    <row r="2220" spans="1:7">
      <c r="B2220" s="101" t="s">
        <v>29</v>
      </c>
      <c r="C2220" s="101"/>
      <c r="D2220" s="101"/>
      <c r="E2220" s="101"/>
      <c r="F2220" s="101"/>
      <c r="G2220" s="101"/>
    </row>
    <row r="2221" spans="1:7">
      <c r="B2221" s="9"/>
      <c r="C2221" s="9"/>
      <c r="D2221" s="9"/>
      <c r="E2221" s="9"/>
      <c r="F2221" s="9"/>
      <c r="G2221" s="9"/>
    </row>
    <row r="2222" spans="1:7">
      <c r="B2222" s="9"/>
      <c r="C2222" s="9"/>
      <c r="D2222" s="9"/>
      <c r="E2222" s="9"/>
      <c r="F2222" s="9"/>
      <c r="G2222" s="9"/>
    </row>
    <row r="2223" spans="1:7">
      <c r="B2223" s="9"/>
      <c r="C2223" s="9"/>
      <c r="D2223" s="9"/>
      <c r="E2223" s="9"/>
      <c r="F2223" s="9"/>
      <c r="G2223" s="9"/>
    </row>
    <row r="2224" spans="1:7">
      <c r="B2224" s="9"/>
      <c r="C2224" s="9"/>
      <c r="D2224" s="9"/>
      <c r="E2224" s="9"/>
      <c r="F2224" s="9"/>
      <c r="G2224" s="9"/>
    </row>
    <row r="2225" spans="2:7">
      <c r="B2225" s="9"/>
      <c r="C2225" s="9"/>
      <c r="D2225" s="9"/>
      <c r="E2225" s="9"/>
      <c r="F2225" s="9"/>
      <c r="G2225" s="9"/>
    </row>
    <row r="2226" spans="2:7">
      <c r="B2226" s="9"/>
      <c r="C2226" s="9"/>
      <c r="D2226" s="9"/>
      <c r="E2226" s="9"/>
      <c r="F2226" s="9"/>
      <c r="G2226" s="9"/>
    </row>
    <row r="2227" spans="2:7">
      <c r="B2227" s="9"/>
      <c r="C2227" s="9"/>
      <c r="D2227" s="9"/>
      <c r="E2227" s="9"/>
      <c r="F2227" s="9"/>
      <c r="G2227" s="9"/>
    </row>
    <row r="2228" spans="2:7">
      <c r="B2228" s="9"/>
      <c r="C2228" s="9"/>
      <c r="D2228" s="9"/>
      <c r="E2228" s="9"/>
      <c r="F2228" s="9"/>
      <c r="G2228" s="9"/>
    </row>
    <row r="2229" spans="2:7">
      <c r="B2229" s="9"/>
      <c r="C2229" s="9"/>
      <c r="D2229" s="9"/>
      <c r="E2229" s="9"/>
      <c r="F2229" s="9"/>
      <c r="G2229" s="9"/>
    </row>
    <row r="2240" spans="2:7">
      <c r="B2240" s="3"/>
      <c r="G2240" s="3"/>
    </row>
    <row r="2241" spans="1:7">
      <c r="G2241" s="10"/>
    </row>
    <row r="2242" spans="1:7">
      <c r="B2242" s="3"/>
      <c r="G2242" s="10"/>
    </row>
    <row r="2243" spans="1:7">
      <c r="B2243" s="3"/>
      <c r="G2243" s="10"/>
    </row>
    <row r="2244" spans="1:7">
      <c r="B2244" s="3" t="s">
        <v>0</v>
      </c>
      <c r="G2244" s="3" t="s">
        <v>1</v>
      </c>
    </row>
    <row r="2245" spans="1:7">
      <c r="G2245" s="81" t="s">
        <v>120</v>
      </c>
    </row>
    <row r="2246" spans="1:7">
      <c r="B2246" s="3" t="s">
        <v>3</v>
      </c>
      <c r="G2246" s="10"/>
    </row>
    <row r="2247" spans="1:7">
      <c r="B2247" s="102" t="s">
        <v>119</v>
      </c>
      <c r="C2247" s="102"/>
      <c r="D2247" s="102"/>
      <c r="E2247" s="102"/>
      <c r="G2247" s="10"/>
    </row>
    <row r="2248" spans="1:7">
      <c r="G2248" s="10"/>
    </row>
    <row r="2249" spans="1:7">
      <c r="G2249" s="10"/>
    </row>
    <row r="2250" spans="1:7">
      <c r="A2250" s="96">
        <v>1</v>
      </c>
      <c r="B2250" s="3" t="s">
        <v>34</v>
      </c>
      <c r="E2250" s="3">
        <f>SUM(E2251:E2253)</f>
        <v>80</v>
      </c>
      <c r="F2250" s="8" t="s">
        <v>6</v>
      </c>
    </row>
    <row r="2251" spans="1:7">
      <c r="B2251" t="s">
        <v>7</v>
      </c>
      <c r="E2251">
        <v>0</v>
      </c>
      <c r="F2251" s="8"/>
    </row>
    <row r="2252" spans="1:7">
      <c r="B2252" t="s">
        <v>8</v>
      </c>
      <c r="E2252">
        <v>80</v>
      </c>
      <c r="F2252" s="8"/>
    </row>
    <row r="2253" spans="1:7">
      <c r="A2253" s="5"/>
      <c r="B2253" t="s">
        <v>9</v>
      </c>
      <c r="E2253">
        <v>0</v>
      </c>
      <c r="F2253" s="8"/>
    </row>
    <row r="2254" spans="1:7">
      <c r="A2254" s="5"/>
      <c r="F2254" s="8"/>
    </row>
    <row r="2255" spans="1:7">
      <c r="A2255" s="5"/>
      <c r="F2255" s="8"/>
    </row>
    <row r="2256" spans="1:7">
      <c r="A2256" s="5">
        <v>2</v>
      </c>
      <c r="B2256" s="3" t="s">
        <v>35</v>
      </c>
      <c r="C2256" s="3"/>
      <c r="D2256" s="3"/>
      <c r="E2256" s="4">
        <f>SUM(E2257:E2259)</f>
        <v>7562</v>
      </c>
      <c r="F2256" s="8" t="s">
        <v>6</v>
      </c>
    </row>
    <row r="2257" spans="1:6">
      <c r="A2257" s="5"/>
      <c r="B2257" t="s">
        <v>11</v>
      </c>
      <c r="E2257">
        <v>7562</v>
      </c>
      <c r="F2257" s="8"/>
    </row>
    <row r="2258" spans="1:6">
      <c r="A2258" s="5"/>
      <c r="B2258" s="35" t="s">
        <v>12</v>
      </c>
      <c r="C2258" s="6">
        <v>0</v>
      </c>
      <c r="E2258" s="1">
        <f>E2257*C2258</f>
        <v>0</v>
      </c>
      <c r="F2258" s="8"/>
    </row>
    <row r="2259" spans="1:6">
      <c r="A2259" s="5"/>
    </row>
    <row r="2260" spans="1:6">
      <c r="A2260" s="5" t="s">
        <v>13</v>
      </c>
      <c r="B2260" s="3" t="s">
        <v>14</v>
      </c>
      <c r="E2260" s="4">
        <f>E2250+E2256</f>
        <v>7642</v>
      </c>
      <c r="F2260" s="8" t="s">
        <v>6</v>
      </c>
    </row>
    <row r="2261" spans="1:6">
      <c r="A2261" s="5"/>
    </row>
    <row r="2262" spans="1:6">
      <c r="A2262" s="5"/>
      <c r="B2262" s="35" t="s">
        <v>15</v>
      </c>
      <c r="C2262" s="6">
        <v>0</v>
      </c>
      <c r="E2262" s="1">
        <f>E2260*C2262</f>
        <v>0</v>
      </c>
    </row>
    <row r="2263" spans="1:6">
      <c r="A2263" s="5"/>
      <c r="C2263" s="6"/>
      <c r="E2263" s="1"/>
    </row>
    <row r="2264" spans="1:6">
      <c r="A2264" s="5"/>
    </row>
    <row r="2265" spans="1:6">
      <c r="A2265" s="5" t="s">
        <v>16</v>
      </c>
      <c r="B2265" s="3" t="s">
        <v>17</v>
      </c>
      <c r="E2265" s="4">
        <f>SUM(E2262:E2264)</f>
        <v>0</v>
      </c>
      <c r="F2265" s="8" t="s">
        <v>6</v>
      </c>
    </row>
    <row r="2266" spans="1:6">
      <c r="A2266" s="5"/>
      <c r="B2266" s="3"/>
      <c r="E2266" s="4"/>
      <c r="F2266" s="8"/>
    </row>
    <row r="2267" spans="1:6">
      <c r="A2267" s="5" t="s">
        <v>18</v>
      </c>
      <c r="B2267" s="3" t="s">
        <v>19</v>
      </c>
      <c r="E2267" s="4">
        <f>E2260+E2265</f>
        <v>7642</v>
      </c>
      <c r="F2267" s="8" t="s">
        <v>6</v>
      </c>
    </row>
    <row r="2268" spans="1:6">
      <c r="A2268" s="5"/>
      <c r="F2268" s="8"/>
    </row>
    <row r="2269" spans="1:6">
      <c r="A2269" s="5" t="s">
        <v>20</v>
      </c>
      <c r="B2269" s="3" t="s">
        <v>21</v>
      </c>
      <c r="C2269" s="6">
        <v>0</v>
      </c>
      <c r="E2269" s="4">
        <f>E2267*C2269</f>
        <v>0</v>
      </c>
      <c r="F2269" s="8" t="s">
        <v>6</v>
      </c>
    </row>
    <row r="2270" spans="1:6">
      <c r="A2270" s="5"/>
      <c r="F2270" s="8"/>
    </row>
    <row r="2271" spans="1:6">
      <c r="A2271" s="5" t="s">
        <v>22</v>
      </c>
      <c r="B2271" s="3" t="s">
        <v>23</v>
      </c>
      <c r="E2271" s="4">
        <f>E2267+E2269</f>
        <v>7642</v>
      </c>
      <c r="F2271" s="8" t="s">
        <v>6</v>
      </c>
    </row>
    <row r="2272" spans="1:6">
      <c r="A2272" s="5"/>
    </row>
    <row r="2273" spans="1:7">
      <c r="A2273" s="5"/>
    </row>
    <row r="2274" spans="1:7">
      <c r="A2274" s="5"/>
      <c r="B2274" s="3" t="s">
        <v>36</v>
      </c>
      <c r="C2274" s="4">
        <f>E2271</f>
        <v>7642</v>
      </c>
      <c r="D2274" s="102" t="s">
        <v>37</v>
      </c>
      <c r="E2274" s="102"/>
      <c r="F2274" s="4">
        <v>45.85</v>
      </c>
      <c r="G2274" s="94" t="s">
        <v>38</v>
      </c>
    </row>
    <row r="2275" spans="1:7">
      <c r="A2275" s="5"/>
    </row>
    <row r="2276" spans="1:7">
      <c r="A2276" s="5"/>
      <c r="B2276" s="3" t="s">
        <v>27</v>
      </c>
    </row>
    <row r="2278" spans="1:7">
      <c r="B2278" s="101" t="s">
        <v>28</v>
      </c>
      <c r="C2278" s="101"/>
      <c r="D2278" s="101"/>
      <c r="E2278" s="101"/>
      <c r="F2278" s="101"/>
      <c r="G2278" s="101"/>
    </row>
    <row r="2279" spans="1:7">
      <c r="B2279" s="101" t="s">
        <v>29</v>
      </c>
      <c r="C2279" s="101"/>
      <c r="D2279" s="101"/>
      <c r="E2279" s="101"/>
      <c r="F2279" s="101"/>
      <c r="G2279" s="101"/>
    </row>
    <row r="2280" spans="1:7">
      <c r="B2280" s="9"/>
      <c r="C2280" s="9"/>
      <c r="D2280" s="9"/>
      <c r="E2280" s="9"/>
      <c r="F2280" s="9"/>
      <c r="G2280" s="9"/>
    </row>
    <row r="2281" spans="1:7">
      <c r="B2281" s="9"/>
      <c r="C2281" s="9"/>
      <c r="D2281" s="9"/>
      <c r="E2281" s="9"/>
      <c r="F2281" s="9"/>
      <c r="G2281" s="9"/>
    </row>
    <row r="2282" spans="1:7">
      <c r="B2282" s="9"/>
      <c r="C2282" s="9"/>
      <c r="D2282" s="9"/>
      <c r="E2282" s="9"/>
      <c r="F2282" s="9"/>
      <c r="G2282" s="9"/>
    </row>
    <row r="2283" spans="1:7">
      <c r="B2283" s="9"/>
      <c r="C2283" s="9"/>
      <c r="D2283" s="9"/>
      <c r="E2283" s="9"/>
      <c r="F2283" s="9"/>
      <c r="G2283" s="9"/>
    </row>
    <row r="2284" spans="1:7">
      <c r="B2284" s="9"/>
      <c r="C2284" s="9"/>
      <c r="D2284" s="9"/>
      <c r="E2284" s="9"/>
      <c r="F2284" s="9"/>
      <c r="G2284" s="9"/>
    </row>
    <row r="2285" spans="1:7">
      <c r="B2285" s="9"/>
      <c r="C2285" s="9"/>
      <c r="D2285" s="9"/>
      <c r="E2285" s="9"/>
      <c r="F2285" s="9"/>
      <c r="G2285" s="9"/>
    </row>
    <row r="2286" spans="1:7">
      <c r="B2286" s="9"/>
      <c r="C2286" s="9"/>
      <c r="D2286" s="9"/>
      <c r="E2286" s="9"/>
      <c r="F2286" s="9"/>
      <c r="G2286" s="9"/>
    </row>
    <row r="2287" spans="1:7">
      <c r="B2287" s="9"/>
      <c r="C2287" s="9"/>
      <c r="D2287" s="9"/>
      <c r="E2287" s="9"/>
      <c r="F2287" s="9"/>
      <c r="G2287" s="9"/>
    </row>
    <row r="2288" spans="1:7">
      <c r="B2288" s="9"/>
      <c r="C2288" s="9"/>
      <c r="D2288" s="9"/>
      <c r="E2288" s="9"/>
      <c r="F2288" s="9"/>
      <c r="G2288" s="9"/>
    </row>
    <row r="2289" spans="2:7">
      <c r="B2289" s="9"/>
      <c r="C2289" s="9"/>
      <c r="D2289" s="9"/>
      <c r="E2289" s="9"/>
      <c r="F2289" s="9"/>
      <c r="G2289" s="9"/>
    </row>
    <row r="2299" spans="2:7">
      <c r="B2299" s="3"/>
      <c r="G2299" s="3"/>
    </row>
    <row r="2300" spans="2:7">
      <c r="B2300" s="3"/>
      <c r="G2300" s="3"/>
    </row>
    <row r="2301" spans="2:7">
      <c r="G2301" s="10"/>
    </row>
    <row r="2302" spans="2:7">
      <c r="B2302" s="3"/>
      <c r="G2302" s="10"/>
    </row>
    <row r="2303" spans="2:7">
      <c r="B2303" s="3" t="s">
        <v>0</v>
      </c>
      <c r="G2303" s="3" t="s">
        <v>1</v>
      </c>
    </row>
    <row r="2304" spans="2:7">
      <c r="G2304" s="81" t="s">
        <v>121</v>
      </c>
    </row>
    <row r="2305" spans="1:7">
      <c r="B2305" s="3" t="s">
        <v>3</v>
      </c>
      <c r="C2305" s="5"/>
      <c r="G2305" s="10"/>
    </row>
    <row r="2306" spans="1:7">
      <c r="B2306" s="103" t="s">
        <v>122</v>
      </c>
      <c r="C2306" s="102"/>
      <c r="D2306" s="102"/>
      <c r="E2306" s="102"/>
      <c r="F2306" s="102"/>
      <c r="G2306" s="102"/>
    </row>
    <row r="2307" spans="1:7">
      <c r="B2307" s="102" t="s">
        <v>123</v>
      </c>
      <c r="C2307" s="102"/>
      <c r="D2307" s="102"/>
      <c r="E2307" s="102"/>
      <c r="F2307" s="102"/>
      <c r="G2307" s="102"/>
    </row>
    <row r="2308" spans="1:7">
      <c r="G2308" s="10"/>
    </row>
    <row r="2309" spans="1:7">
      <c r="G2309" s="10"/>
    </row>
    <row r="2310" spans="1:7">
      <c r="A2310" s="22">
        <v>1</v>
      </c>
      <c r="B2310" s="3" t="s">
        <v>34</v>
      </c>
      <c r="E2310" s="3">
        <f>SUM(E2311:E2315)</f>
        <v>465</v>
      </c>
      <c r="F2310" s="8" t="s">
        <v>6</v>
      </c>
    </row>
    <row r="2311" spans="1:7">
      <c r="B2311" t="s">
        <v>7</v>
      </c>
      <c r="E2311" s="21">
        <v>50</v>
      </c>
      <c r="F2311" s="8"/>
    </row>
    <row r="2312" spans="1:7">
      <c r="B2312" t="s">
        <v>92</v>
      </c>
      <c r="E2312" s="21">
        <v>315</v>
      </c>
      <c r="F2312" s="8"/>
    </row>
    <row r="2313" spans="1:7">
      <c r="A2313" s="5"/>
      <c r="B2313" t="s">
        <v>93</v>
      </c>
      <c r="E2313">
        <v>100</v>
      </c>
      <c r="F2313" s="8"/>
    </row>
    <row r="2314" spans="1:7">
      <c r="A2314" s="5"/>
      <c r="B2314" t="s">
        <v>9</v>
      </c>
      <c r="E2314">
        <v>0</v>
      </c>
      <c r="F2314" s="8"/>
    </row>
    <row r="2315" spans="1:7">
      <c r="A2315" s="5"/>
      <c r="F2315" s="8"/>
    </row>
    <row r="2316" spans="1:7">
      <c r="A2316" s="5">
        <v>2</v>
      </c>
      <c r="B2316" s="3" t="s">
        <v>35</v>
      </c>
      <c r="C2316" s="3"/>
      <c r="D2316" s="3"/>
      <c r="E2316" s="4">
        <f>SUM(E2317:E2319)</f>
        <v>138.03749999999999</v>
      </c>
      <c r="F2316" s="8" t="s">
        <v>6</v>
      </c>
    </row>
    <row r="2317" spans="1:7">
      <c r="A2317" s="5"/>
      <c r="B2317" t="s">
        <v>11</v>
      </c>
      <c r="E2317">
        <v>135</v>
      </c>
      <c r="F2317" s="8"/>
    </row>
    <row r="2318" spans="1:7">
      <c r="A2318" s="5"/>
      <c r="B2318" s="35" t="s">
        <v>12</v>
      </c>
      <c r="C2318" s="2">
        <v>2.2499999999999999E-2</v>
      </c>
      <c r="E2318" s="1">
        <f>E2317*C2318</f>
        <v>3.0375000000000001</v>
      </c>
      <c r="F2318" s="8"/>
    </row>
    <row r="2319" spans="1:7">
      <c r="A2319" s="5"/>
    </row>
    <row r="2320" spans="1:7">
      <c r="A2320" s="5" t="s">
        <v>13</v>
      </c>
      <c r="B2320" s="3" t="s">
        <v>14</v>
      </c>
      <c r="E2320" s="4">
        <f>E2310+E2316</f>
        <v>603.03750000000002</v>
      </c>
      <c r="F2320" s="8" t="s">
        <v>6</v>
      </c>
    </row>
    <row r="2321" spans="1:7">
      <c r="A2321" s="5"/>
    </row>
    <row r="2322" spans="1:7">
      <c r="A2322" s="5"/>
      <c r="B2322" s="35" t="s">
        <v>15</v>
      </c>
      <c r="C2322" s="6">
        <v>0.1</v>
      </c>
      <c r="E2322" s="1">
        <f>E2320*C2322</f>
        <v>60.303750000000008</v>
      </c>
    </row>
    <row r="2323" spans="1:7">
      <c r="A2323" s="5"/>
      <c r="C2323" s="6"/>
      <c r="E2323" s="1"/>
    </row>
    <row r="2324" spans="1:7">
      <c r="A2324" s="5"/>
    </row>
    <row r="2325" spans="1:7">
      <c r="A2325" s="5" t="s">
        <v>16</v>
      </c>
      <c r="B2325" s="3" t="s">
        <v>17</v>
      </c>
      <c r="E2325" s="4">
        <f>SUM(E2322:E2324)</f>
        <v>60.303750000000008</v>
      </c>
      <c r="F2325" s="8" t="s">
        <v>6</v>
      </c>
    </row>
    <row r="2326" spans="1:7">
      <c r="A2326" s="5"/>
      <c r="B2326" s="3"/>
      <c r="E2326" s="4"/>
      <c r="F2326" s="8"/>
    </row>
    <row r="2327" spans="1:7">
      <c r="A2327" s="5" t="s">
        <v>18</v>
      </c>
      <c r="B2327" s="3" t="s">
        <v>19</v>
      </c>
      <c r="E2327" s="4">
        <f>E2320+E2325</f>
        <v>663.34125000000006</v>
      </c>
      <c r="F2327" s="8" t="s">
        <v>6</v>
      </c>
    </row>
    <row r="2328" spans="1:7">
      <c r="A2328" s="5"/>
      <c r="F2328" s="8"/>
    </row>
    <row r="2329" spans="1:7">
      <c r="A2329" s="5" t="s">
        <v>20</v>
      </c>
      <c r="B2329" s="3" t="s">
        <v>21</v>
      </c>
      <c r="C2329" s="6">
        <v>0.05</v>
      </c>
      <c r="E2329" s="4">
        <f>E2327*C2329</f>
        <v>33.167062500000007</v>
      </c>
      <c r="F2329" s="8" t="s">
        <v>6</v>
      </c>
    </row>
    <row r="2330" spans="1:7">
      <c r="A2330" s="5"/>
      <c r="F2330" s="8"/>
    </row>
    <row r="2331" spans="1:7">
      <c r="A2331" s="5" t="s">
        <v>22</v>
      </c>
      <c r="B2331" s="3" t="s">
        <v>23</v>
      </c>
      <c r="E2331" s="4">
        <f>E2327+E2329</f>
        <v>696.5083125000001</v>
      </c>
      <c r="F2331" s="8" t="s">
        <v>6</v>
      </c>
    </row>
    <row r="2332" spans="1:7">
      <c r="A2332" s="5"/>
    </row>
    <row r="2333" spans="1:7">
      <c r="A2333" s="5"/>
    </row>
    <row r="2334" spans="1:7">
      <c r="A2334" s="5"/>
      <c r="B2334" s="3" t="s">
        <v>124</v>
      </c>
      <c r="C2334" s="4">
        <f>E2331</f>
        <v>696.5083125000001</v>
      </c>
      <c r="D2334" s="102" t="s">
        <v>95</v>
      </c>
      <c r="E2334" s="102"/>
      <c r="F2334" s="4">
        <f>E2331/100/1</f>
        <v>6.9650831250000014</v>
      </c>
      <c r="G2334" s="94" t="s">
        <v>96</v>
      </c>
    </row>
    <row r="2335" spans="1:7">
      <c r="A2335" s="5"/>
    </row>
    <row r="2336" spans="1:7">
      <c r="A2336" s="5"/>
      <c r="B2336" s="3" t="s">
        <v>27</v>
      </c>
    </row>
    <row r="2338" spans="1:7">
      <c r="B2338" s="101" t="s">
        <v>28</v>
      </c>
      <c r="C2338" s="101"/>
      <c r="D2338" s="101"/>
      <c r="E2338" s="101"/>
      <c r="F2338" s="101"/>
      <c r="G2338" s="101"/>
    </row>
    <row r="2339" spans="1:7">
      <c r="B2339" s="101" t="s">
        <v>29</v>
      </c>
      <c r="C2339" s="101"/>
      <c r="D2339" s="101"/>
      <c r="E2339" s="101"/>
      <c r="F2339" s="101"/>
      <c r="G2339" s="101"/>
    </row>
    <row r="2340" spans="1:7">
      <c r="B2340" s="9"/>
      <c r="C2340" s="9"/>
      <c r="D2340" s="9"/>
      <c r="E2340" s="9"/>
      <c r="F2340" s="9"/>
      <c r="G2340" s="9"/>
    </row>
    <row r="2341" spans="1:7">
      <c r="B2341" s="9"/>
      <c r="C2341" s="9"/>
      <c r="D2341" s="9"/>
      <c r="E2341" s="9"/>
      <c r="F2341" s="9"/>
      <c r="G2341" s="9"/>
    </row>
    <row r="2342" spans="1:7">
      <c r="B2342" s="9"/>
      <c r="C2342" s="9"/>
      <c r="D2342" s="9"/>
      <c r="E2342" s="9"/>
      <c r="F2342" s="9"/>
      <c r="G2342" s="9"/>
    </row>
    <row r="2343" spans="1:7">
      <c r="B2343" s="9"/>
      <c r="C2343" s="9"/>
      <c r="D2343" s="9"/>
      <c r="E2343" s="9"/>
      <c r="F2343" s="9"/>
      <c r="G2343" s="9"/>
    </row>
    <row r="2344" spans="1:7">
      <c r="B2344" s="9"/>
      <c r="C2344" s="9"/>
      <c r="D2344" s="9"/>
      <c r="E2344" s="9"/>
      <c r="F2344" s="9"/>
      <c r="G2344" s="9"/>
    </row>
    <row r="2345" spans="1:7">
      <c r="B2345" s="9"/>
      <c r="C2345" s="9"/>
      <c r="D2345" s="9"/>
      <c r="E2345" s="9"/>
      <c r="F2345" s="9"/>
      <c r="G2345" s="9"/>
    </row>
    <row r="2346" spans="1:7">
      <c r="B2346" s="9"/>
      <c r="C2346" s="9"/>
      <c r="D2346" s="9"/>
      <c r="E2346" s="9"/>
      <c r="F2346" s="9"/>
      <c r="G2346" s="9"/>
    </row>
    <row r="2347" spans="1:7">
      <c r="B2347" s="9"/>
      <c r="C2347" s="9"/>
      <c r="D2347" s="9"/>
      <c r="E2347" s="9"/>
      <c r="F2347" s="9"/>
      <c r="G2347" s="9"/>
    </row>
    <row r="2348" spans="1:7">
      <c r="B2348" s="9"/>
      <c r="C2348" s="9"/>
      <c r="D2348" s="9"/>
      <c r="E2348" s="9"/>
      <c r="F2348" s="9"/>
      <c r="G2348" s="9"/>
    </row>
    <row r="2349" spans="1:7">
      <c r="A2349" s="5"/>
    </row>
    <row r="2350" spans="1:7">
      <c r="A2350" s="5"/>
    </row>
    <row r="2351" spans="1:7">
      <c r="A2351" s="5"/>
    </row>
    <row r="2352" spans="1:7">
      <c r="A2352" s="5"/>
    </row>
    <row r="2353" spans="1:7">
      <c r="A2353" s="5"/>
    </row>
    <row r="2354" spans="1:7">
      <c r="A2354" s="5"/>
    </row>
    <row r="2355" spans="1:7">
      <c r="A2355" s="5"/>
    </row>
    <row r="2356" spans="1:7">
      <c r="A2356" s="5"/>
    </row>
    <row r="2357" spans="1:7">
      <c r="A2357" s="5"/>
    </row>
    <row r="2358" spans="1:7">
      <c r="A2358" s="5"/>
    </row>
    <row r="2359" spans="1:7">
      <c r="A2359" s="5"/>
      <c r="B2359" s="3"/>
      <c r="G2359" s="3"/>
    </row>
    <row r="2360" spans="1:7">
      <c r="A2360" s="5"/>
      <c r="G2360" s="10"/>
    </row>
    <row r="2361" spans="1:7">
      <c r="A2361" s="5"/>
      <c r="B2361" s="3"/>
      <c r="G2361" s="10"/>
    </row>
    <row r="2362" spans="1:7">
      <c r="A2362" s="5"/>
      <c r="B2362" s="3" t="s">
        <v>0</v>
      </c>
      <c r="G2362" s="3" t="s">
        <v>1</v>
      </c>
    </row>
    <row r="2363" spans="1:7">
      <c r="A2363" s="5"/>
      <c r="G2363" s="81" t="s">
        <v>125</v>
      </c>
    </row>
    <row r="2364" spans="1:7">
      <c r="A2364" s="5"/>
      <c r="B2364" s="3" t="s">
        <v>3</v>
      </c>
      <c r="G2364" s="10"/>
    </row>
    <row r="2365" spans="1:7">
      <c r="A2365" s="5"/>
      <c r="B2365" s="102" t="s">
        <v>126</v>
      </c>
      <c r="C2365" s="102"/>
      <c r="D2365" s="102"/>
      <c r="E2365" s="102"/>
      <c r="F2365" s="102"/>
      <c r="G2365" s="102"/>
    </row>
    <row r="2366" spans="1:7">
      <c r="A2366" s="5"/>
      <c r="B2366" s="39"/>
      <c r="C2366" s="39"/>
      <c r="D2366" s="39"/>
      <c r="E2366" s="39"/>
      <c r="F2366" s="39"/>
      <c r="G2366" s="39"/>
    </row>
    <row r="2367" spans="1:7">
      <c r="A2367" s="5"/>
      <c r="G2367" s="10"/>
    </row>
    <row r="2368" spans="1:7">
      <c r="A2368" s="5">
        <v>1</v>
      </c>
      <c r="B2368" s="3" t="s">
        <v>34</v>
      </c>
      <c r="E2368" s="3">
        <f>SUM(E2369:E2371)</f>
        <v>180</v>
      </c>
      <c r="F2368" s="8" t="s">
        <v>6</v>
      </c>
    </row>
    <row r="2369" spans="1:6">
      <c r="A2369" s="5"/>
      <c r="B2369" t="s">
        <v>7</v>
      </c>
      <c r="E2369">
        <v>100</v>
      </c>
      <c r="F2369" s="8"/>
    </row>
    <row r="2370" spans="1:6">
      <c r="A2370" s="5"/>
      <c r="B2370" t="s">
        <v>8</v>
      </c>
      <c r="E2370">
        <v>80</v>
      </c>
      <c r="F2370" s="8"/>
    </row>
    <row r="2371" spans="1:6">
      <c r="A2371" s="96"/>
      <c r="B2371" t="s">
        <v>9</v>
      </c>
      <c r="E2371">
        <v>0</v>
      </c>
      <c r="F2371" s="8"/>
    </row>
    <row r="2372" spans="1:6">
      <c r="A2372" s="96"/>
      <c r="F2372" s="8"/>
    </row>
    <row r="2373" spans="1:6">
      <c r="A2373" s="96"/>
      <c r="F2373" s="8"/>
    </row>
    <row r="2374" spans="1:6">
      <c r="A2374" s="96">
        <v>2</v>
      </c>
      <c r="B2374" s="3" t="s">
        <v>35</v>
      </c>
      <c r="C2374" s="3"/>
      <c r="D2374" s="3"/>
      <c r="E2374" s="4">
        <f>SUM(E2375:E2377)</f>
        <v>8454.0300000000007</v>
      </c>
      <c r="F2374" s="8" t="s">
        <v>6</v>
      </c>
    </row>
    <row r="2375" spans="1:6">
      <c r="A2375" s="96"/>
      <c r="B2375" t="s">
        <v>11</v>
      </c>
      <c r="E2375">
        <v>8268</v>
      </c>
      <c r="F2375" s="8"/>
    </row>
    <row r="2376" spans="1:6">
      <c r="A2376" s="96"/>
      <c r="B2376" s="35" t="s">
        <v>12</v>
      </c>
      <c r="C2376" s="2">
        <v>2.2499999999999999E-2</v>
      </c>
      <c r="E2376" s="1">
        <f>E2375*C2376</f>
        <v>186.03</v>
      </c>
      <c r="F2376" s="8"/>
    </row>
    <row r="2377" spans="1:6">
      <c r="A2377" s="96"/>
    </row>
    <row r="2378" spans="1:6">
      <c r="A2378" s="96" t="s">
        <v>13</v>
      </c>
      <c r="B2378" s="3" t="s">
        <v>14</v>
      </c>
      <c r="E2378" s="4">
        <f>E2368+E2374</f>
        <v>8634.0300000000007</v>
      </c>
      <c r="F2378" s="8" t="s">
        <v>6</v>
      </c>
    </row>
    <row r="2379" spans="1:6">
      <c r="A2379" s="96"/>
    </row>
    <row r="2380" spans="1:6">
      <c r="A2380" s="96"/>
      <c r="B2380" s="35" t="s">
        <v>15</v>
      </c>
      <c r="C2380" s="6">
        <v>0.1</v>
      </c>
      <c r="E2380" s="1">
        <f>E2378*C2380</f>
        <v>863.40300000000013</v>
      </c>
    </row>
    <row r="2381" spans="1:6">
      <c r="A2381" s="96"/>
      <c r="C2381" s="6"/>
      <c r="E2381" s="1"/>
    </row>
    <row r="2382" spans="1:6">
      <c r="A2382" s="96"/>
    </row>
    <row r="2383" spans="1:6">
      <c r="A2383" s="96" t="s">
        <v>16</v>
      </c>
      <c r="B2383" s="3" t="s">
        <v>17</v>
      </c>
      <c r="E2383" s="4">
        <f>SUM(E2380:E2382)</f>
        <v>863.40300000000013</v>
      </c>
      <c r="F2383" s="8" t="s">
        <v>6</v>
      </c>
    </row>
    <row r="2384" spans="1:6">
      <c r="A2384" s="96"/>
      <c r="B2384" s="3"/>
      <c r="E2384" s="4"/>
      <c r="F2384" s="8"/>
    </row>
    <row r="2385" spans="1:7">
      <c r="A2385" s="96" t="s">
        <v>18</v>
      </c>
      <c r="B2385" s="3" t="s">
        <v>19</v>
      </c>
      <c r="E2385" s="4">
        <v>9497.43</v>
      </c>
      <c r="F2385" s="8" t="s">
        <v>6</v>
      </c>
    </row>
    <row r="2386" spans="1:7">
      <c r="A2386" s="96"/>
      <c r="F2386" s="8"/>
    </row>
    <row r="2387" spans="1:7">
      <c r="A2387" s="96" t="s">
        <v>20</v>
      </c>
      <c r="B2387" s="3" t="s">
        <v>21</v>
      </c>
      <c r="C2387" s="6">
        <v>0.05</v>
      </c>
      <c r="E2387" s="4">
        <f>E2385*C2387</f>
        <v>474.87150000000003</v>
      </c>
      <c r="F2387" s="8" t="s">
        <v>6</v>
      </c>
    </row>
    <row r="2388" spans="1:7">
      <c r="A2388" s="96"/>
      <c r="F2388" s="8"/>
    </row>
    <row r="2389" spans="1:7">
      <c r="A2389" s="96" t="s">
        <v>22</v>
      </c>
      <c r="B2389" s="3" t="s">
        <v>23</v>
      </c>
      <c r="E2389" s="4">
        <f>E2385+E2387</f>
        <v>9972.3014999999996</v>
      </c>
      <c r="F2389" s="8" t="s">
        <v>6</v>
      </c>
    </row>
    <row r="2392" spans="1:7">
      <c r="B2392" s="3" t="s">
        <v>36</v>
      </c>
      <c r="C2392" s="4">
        <f>E2389</f>
        <v>9972.3014999999996</v>
      </c>
      <c r="D2392" s="102" t="s">
        <v>37</v>
      </c>
      <c r="E2392" s="102"/>
      <c r="F2392" s="4">
        <v>59.83</v>
      </c>
      <c r="G2392" s="94" t="s">
        <v>38</v>
      </c>
    </row>
    <row r="2394" spans="1:7">
      <c r="B2394" s="3" t="s">
        <v>27</v>
      </c>
    </row>
    <row r="2396" spans="1:7">
      <c r="B2396" s="101" t="s">
        <v>28</v>
      </c>
      <c r="C2396" s="101"/>
      <c r="D2396" s="101"/>
      <c r="E2396" s="101"/>
      <c r="F2396" s="101"/>
      <c r="G2396" s="101"/>
    </row>
    <row r="2397" spans="1:7">
      <c r="B2397" s="101" t="s">
        <v>29</v>
      </c>
      <c r="C2397" s="101"/>
      <c r="D2397" s="101"/>
      <c r="E2397" s="101"/>
      <c r="F2397" s="101"/>
      <c r="G2397" s="101"/>
    </row>
    <row r="2398" spans="1:7">
      <c r="B2398" s="9"/>
      <c r="C2398" s="9"/>
      <c r="D2398" s="9"/>
      <c r="E2398" s="9"/>
      <c r="F2398" s="9"/>
      <c r="G2398" s="9"/>
    </row>
    <row r="2399" spans="1:7">
      <c r="B2399" s="9"/>
      <c r="C2399" s="9"/>
      <c r="D2399" s="9"/>
      <c r="E2399" s="9"/>
      <c r="F2399" s="9"/>
      <c r="G2399" s="9"/>
    </row>
    <row r="2400" spans="1:7">
      <c r="B2400" s="9"/>
      <c r="C2400" s="9"/>
      <c r="D2400" s="9"/>
      <c r="E2400" s="9"/>
      <c r="F2400" s="9"/>
      <c r="G2400" s="9"/>
    </row>
    <row r="2401" spans="1:7">
      <c r="B2401" s="9"/>
      <c r="C2401" s="9"/>
      <c r="D2401" s="9"/>
      <c r="E2401" s="9"/>
      <c r="F2401" s="9"/>
      <c r="G2401" s="9"/>
    </row>
    <row r="2402" spans="1:7">
      <c r="B2402" s="9"/>
      <c r="C2402" s="9"/>
      <c r="D2402" s="9"/>
      <c r="E2402" s="9"/>
      <c r="F2402" s="9"/>
      <c r="G2402" s="9"/>
    </row>
    <row r="2403" spans="1:7">
      <c r="B2403" s="9"/>
      <c r="C2403" s="9"/>
      <c r="D2403" s="9"/>
      <c r="E2403" s="9"/>
      <c r="F2403" s="9"/>
      <c r="G2403" s="9"/>
    </row>
    <row r="2404" spans="1:7">
      <c r="B2404" s="9"/>
      <c r="C2404" s="9"/>
      <c r="D2404" s="9"/>
      <c r="E2404" s="9"/>
      <c r="F2404" s="9"/>
      <c r="G2404" s="9"/>
    </row>
    <row r="2405" spans="1:7">
      <c r="B2405" s="9"/>
      <c r="C2405" s="9"/>
      <c r="D2405" s="9"/>
      <c r="E2405" s="9"/>
      <c r="F2405" s="9"/>
      <c r="G2405" s="9"/>
    </row>
    <row r="2406" spans="1:7">
      <c r="B2406" s="9"/>
      <c r="C2406" s="9"/>
      <c r="D2406" s="9"/>
      <c r="E2406" s="9"/>
      <c r="F2406" s="9"/>
      <c r="G2406" s="9"/>
    </row>
    <row r="2407" spans="1:7">
      <c r="B2407" s="9"/>
      <c r="C2407" s="9"/>
      <c r="D2407" s="9"/>
      <c r="E2407" s="9"/>
      <c r="F2407" s="9"/>
      <c r="G2407" s="9"/>
    </row>
    <row r="2408" spans="1:7">
      <c r="A2408" s="5"/>
    </row>
    <row r="2409" spans="1:7">
      <c r="A2409" s="5"/>
    </row>
    <row r="2410" spans="1:7">
      <c r="A2410" s="5"/>
    </row>
    <row r="2411" spans="1:7">
      <c r="A2411" s="5"/>
    </row>
    <row r="2412" spans="1:7">
      <c r="A2412" s="5"/>
    </row>
    <row r="2413" spans="1:7">
      <c r="A2413" s="5"/>
    </row>
    <row r="2414" spans="1:7">
      <c r="A2414" s="5"/>
    </row>
    <row r="2415" spans="1:7">
      <c r="A2415" s="5"/>
    </row>
    <row r="2416" spans="1:7">
      <c r="A2416" s="5"/>
    </row>
    <row r="2417" spans="1:7">
      <c r="A2417" s="5"/>
    </row>
    <row r="2418" spans="1:7">
      <c r="A2418" s="5"/>
      <c r="B2418" s="3"/>
      <c r="G2418" s="3"/>
    </row>
    <row r="2419" spans="1:7">
      <c r="A2419" s="5"/>
      <c r="G2419" s="10"/>
    </row>
    <row r="2420" spans="1:7">
      <c r="A2420" s="5"/>
      <c r="B2420" s="3"/>
      <c r="G2420" s="10"/>
    </row>
    <row r="2421" spans="1:7">
      <c r="A2421" s="5"/>
      <c r="B2421" s="3" t="s">
        <v>0</v>
      </c>
      <c r="G2421" s="3" t="s">
        <v>1</v>
      </c>
    </row>
    <row r="2422" spans="1:7">
      <c r="A2422" s="5"/>
      <c r="G2422" s="81" t="s">
        <v>127</v>
      </c>
    </row>
    <row r="2423" spans="1:7">
      <c r="A2423" s="5"/>
      <c r="B2423" s="3" t="s">
        <v>3</v>
      </c>
      <c r="G2423" s="10"/>
    </row>
    <row r="2424" spans="1:7">
      <c r="A2424" s="5"/>
      <c r="B2424" s="102" t="s">
        <v>126</v>
      </c>
      <c r="C2424" s="102"/>
      <c r="D2424" s="102"/>
      <c r="E2424" s="102"/>
      <c r="F2424" s="102"/>
      <c r="G2424" s="102"/>
    </row>
    <row r="2425" spans="1:7">
      <c r="A2425" s="5"/>
      <c r="B2425" s="39"/>
      <c r="C2425" s="39"/>
      <c r="D2425" s="39"/>
      <c r="E2425" s="39"/>
      <c r="F2425" s="39"/>
      <c r="G2425" s="39"/>
    </row>
    <row r="2426" spans="1:7">
      <c r="A2426" s="5"/>
      <c r="G2426" s="10"/>
    </row>
    <row r="2427" spans="1:7">
      <c r="A2427" s="5">
        <v>1</v>
      </c>
      <c r="B2427" s="3" t="s">
        <v>34</v>
      </c>
      <c r="E2427" s="3">
        <f>SUM(E2428:E2430)</f>
        <v>80</v>
      </c>
      <c r="F2427" s="8" t="s">
        <v>6</v>
      </c>
    </row>
    <row r="2428" spans="1:7">
      <c r="A2428" s="5"/>
      <c r="B2428" t="s">
        <v>7</v>
      </c>
      <c r="E2428">
        <v>0</v>
      </c>
      <c r="F2428" s="8"/>
    </row>
    <row r="2429" spans="1:7">
      <c r="A2429" s="5"/>
      <c r="B2429" t="s">
        <v>8</v>
      </c>
      <c r="E2429">
        <v>80</v>
      </c>
      <c r="F2429" s="8"/>
    </row>
    <row r="2430" spans="1:7">
      <c r="A2430" s="5"/>
      <c r="B2430" t="s">
        <v>9</v>
      </c>
      <c r="E2430">
        <v>0</v>
      </c>
      <c r="F2430" s="8"/>
    </row>
    <row r="2431" spans="1:7">
      <c r="A2431" s="96"/>
      <c r="F2431" s="8"/>
    </row>
    <row r="2432" spans="1:7">
      <c r="A2432" s="96"/>
      <c r="F2432" s="8"/>
    </row>
    <row r="2433" spans="1:6">
      <c r="A2433" s="96">
        <v>2</v>
      </c>
      <c r="B2433" s="3" t="s">
        <v>35</v>
      </c>
      <c r="C2433" s="3"/>
      <c r="D2433" s="3"/>
      <c r="E2433" s="4">
        <f>SUM(E2434:E2436)</f>
        <v>8267</v>
      </c>
      <c r="F2433" s="8" t="s">
        <v>6</v>
      </c>
    </row>
    <row r="2434" spans="1:6">
      <c r="A2434" s="96"/>
      <c r="B2434" t="s">
        <v>11</v>
      </c>
      <c r="E2434">
        <v>8267</v>
      </c>
      <c r="F2434" s="8"/>
    </row>
    <row r="2435" spans="1:6">
      <c r="A2435" s="96"/>
      <c r="B2435" s="35" t="s">
        <v>12</v>
      </c>
      <c r="C2435" s="6">
        <v>0</v>
      </c>
      <c r="E2435" s="1">
        <f>E2434*C2435</f>
        <v>0</v>
      </c>
      <c r="F2435" s="8"/>
    </row>
    <row r="2436" spans="1:6">
      <c r="A2436" s="96"/>
    </row>
    <row r="2437" spans="1:6">
      <c r="A2437" s="96" t="s">
        <v>13</v>
      </c>
      <c r="B2437" s="3" t="s">
        <v>14</v>
      </c>
      <c r="E2437" s="4">
        <f>E2427+E2433</f>
        <v>8347</v>
      </c>
      <c r="F2437" s="8" t="s">
        <v>6</v>
      </c>
    </row>
    <row r="2438" spans="1:6">
      <c r="A2438" s="96"/>
    </row>
    <row r="2439" spans="1:6">
      <c r="A2439" s="96"/>
      <c r="B2439" s="35" t="s">
        <v>15</v>
      </c>
      <c r="C2439" s="6">
        <v>0</v>
      </c>
      <c r="E2439" s="1">
        <f>E2437*C2439</f>
        <v>0</v>
      </c>
    </row>
    <row r="2440" spans="1:6">
      <c r="A2440" s="96"/>
      <c r="C2440" s="6"/>
      <c r="E2440" s="1"/>
    </row>
    <row r="2441" spans="1:6">
      <c r="A2441" s="96"/>
    </row>
    <row r="2442" spans="1:6">
      <c r="A2442" s="96" t="s">
        <v>16</v>
      </c>
      <c r="B2442" s="3" t="s">
        <v>17</v>
      </c>
      <c r="E2442" s="4">
        <f>SUM(E2439:E2441)</f>
        <v>0</v>
      </c>
      <c r="F2442" s="8" t="s">
        <v>6</v>
      </c>
    </row>
    <row r="2443" spans="1:6">
      <c r="A2443" s="96"/>
      <c r="B2443" s="3"/>
      <c r="E2443" s="4"/>
      <c r="F2443" s="8"/>
    </row>
    <row r="2444" spans="1:6">
      <c r="A2444" s="96" t="s">
        <v>18</v>
      </c>
      <c r="B2444" s="3" t="s">
        <v>19</v>
      </c>
      <c r="E2444" s="4">
        <f>E2437+E2442</f>
        <v>8347</v>
      </c>
      <c r="F2444" s="8" t="s">
        <v>6</v>
      </c>
    </row>
    <row r="2445" spans="1:6">
      <c r="A2445" s="96"/>
      <c r="F2445" s="8"/>
    </row>
    <row r="2446" spans="1:6">
      <c r="A2446" s="96" t="s">
        <v>20</v>
      </c>
      <c r="B2446" s="3" t="s">
        <v>21</v>
      </c>
      <c r="C2446" s="6">
        <v>0</v>
      </c>
      <c r="E2446" s="4">
        <f>E2444*C2446</f>
        <v>0</v>
      </c>
      <c r="F2446" s="8" t="s">
        <v>6</v>
      </c>
    </row>
    <row r="2447" spans="1:6">
      <c r="A2447" s="96"/>
      <c r="F2447" s="8"/>
    </row>
    <row r="2448" spans="1:6">
      <c r="A2448" s="96" t="s">
        <v>22</v>
      </c>
      <c r="B2448" s="3" t="s">
        <v>23</v>
      </c>
      <c r="E2448" s="4">
        <f>E2444+E2446</f>
        <v>8347</v>
      </c>
      <c r="F2448" s="8" t="s">
        <v>6</v>
      </c>
    </row>
    <row r="2449" spans="1:7">
      <c r="A2449" s="96"/>
    </row>
    <row r="2450" spans="1:7" ht="15" customHeight="1"/>
    <row r="2451" spans="1:7" ht="15" customHeight="1">
      <c r="B2451" s="3" t="s">
        <v>36</v>
      </c>
      <c r="C2451" s="4">
        <f>E2448</f>
        <v>8347</v>
      </c>
      <c r="D2451" s="102" t="s">
        <v>37</v>
      </c>
      <c r="E2451" s="102"/>
      <c r="F2451" s="4">
        <v>50.08</v>
      </c>
      <c r="G2451" s="94" t="s">
        <v>38</v>
      </c>
    </row>
    <row r="2452" spans="1:7" ht="15" customHeight="1"/>
    <row r="2453" spans="1:7" ht="15" customHeight="1">
      <c r="B2453" s="3" t="s">
        <v>27</v>
      </c>
    </row>
    <row r="2454" spans="1:7">
      <c r="B2454" s="3"/>
    </row>
    <row r="2455" spans="1:7">
      <c r="B2455" s="101" t="s">
        <v>28</v>
      </c>
      <c r="C2455" s="101"/>
      <c r="D2455" s="101"/>
      <c r="E2455" s="101"/>
      <c r="F2455" s="101"/>
      <c r="G2455" s="101"/>
    </row>
    <row r="2456" spans="1:7">
      <c r="B2456" s="101" t="s">
        <v>29</v>
      </c>
      <c r="C2456" s="101"/>
      <c r="D2456" s="101"/>
      <c r="E2456" s="101"/>
      <c r="F2456" s="101"/>
      <c r="G2456" s="101"/>
    </row>
    <row r="2457" spans="1:7">
      <c r="B2457" s="9"/>
      <c r="C2457" s="9"/>
      <c r="D2457" s="9"/>
      <c r="E2457" s="9"/>
      <c r="F2457" s="9"/>
      <c r="G2457" s="9"/>
    </row>
    <row r="2458" spans="1:7">
      <c r="B2458" s="9"/>
      <c r="C2458" s="9"/>
      <c r="D2458" s="9"/>
      <c r="E2458" s="9"/>
      <c r="F2458" s="9"/>
      <c r="G2458" s="9"/>
    </row>
    <row r="2459" spans="1:7">
      <c r="B2459" s="9"/>
      <c r="C2459" s="9"/>
      <c r="D2459" s="9"/>
      <c r="E2459" s="9"/>
      <c r="F2459" s="9"/>
      <c r="G2459" s="9"/>
    </row>
    <row r="2460" spans="1:7">
      <c r="B2460" s="9"/>
      <c r="C2460" s="9"/>
      <c r="D2460" s="9"/>
      <c r="E2460" s="9"/>
      <c r="F2460" s="9"/>
      <c r="G2460" s="9"/>
    </row>
    <row r="2461" spans="1:7">
      <c r="B2461" s="9"/>
      <c r="C2461" s="9"/>
      <c r="D2461" s="9"/>
      <c r="E2461" s="9"/>
      <c r="F2461" s="9"/>
      <c r="G2461" s="9"/>
    </row>
    <row r="2462" spans="1:7">
      <c r="B2462" s="9"/>
      <c r="C2462" s="9"/>
      <c r="D2462" s="9"/>
      <c r="E2462" s="9"/>
      <c r="F2462" s="9"/>
      <c r="G2462" s="9"/>
    </row>
    <row r="2463" spans="1:7">
      <c r="B2463" s="9"/>
      <c r="C2463" s="9"/>
      <c r="D2463" s="9"/>
      <c r="E2463" s="9"/>
      <c r="F2463" s="9"/>
      <c r="G2463" s="9"/>
    </row>
    <row r="2464" spans="1:7">
      <c r="B2464" s="9"/>
      <c r="C2464" s="9"/>
      <c r="D2464" s="9"/>
      <c r="E2464" s="9"/>
      <c r="F2464" s="9"/>
      <c r="G2464" s="9"/>
    </row>
    <row r="2465" spans="1:7">
      <c r="B2465" s="9"/>
      <c r="C2465" s="9"/>
      <c r="D2465" s="9"/>
      <c r="E2465" s="9"/>
      <c r="F2465" s="9"/>
      <c r="G2465" s="9"/>
    </row>
    <row r="2466" spans="1:7">
      <c r="B2466" s="9"/>
      <c r="C2466" s="9"/>
      <c r="D2466" s="9"/>
      <c r="E2466" s="9"/>
      <c r="F2466" s="9"/>
      <c r="G2466" s="9"/>
    </row>
    <row r="2467" spans="1:7">
      <c r="A2467" s="5"/>
      <c r="B2467" s="9"/>
      <c r="C2467" s="9"/>
      <c r="D2467" s="9"/>
      <c r="E2467" s="9"/>
      <c r="F2467" s="9"/>
      <c r="G2467" s="9"/>
    </row>
    <row r="2468" spans="1:7">
      <c r="A2468" s="5"/>
    </row>
    <row r="2469" spans="1:7">
      <c r="A2469" s="5"/>
    </row>
    <row r="2470" spans="1:7">
      <c r="A2470" s="5"/>
    </row>
    <row r="2471" spans="1:7">
      <c r="A2471" s="5"/>
    </row>
    <row r="2472" spans="1:7">
      <c r="A2472" s="5"/>
    </row>
    <row r="2473" spans="1:7">
      <c r="A2473" s="5"/>
    </row>
    <row r="2474" spans="1:7">
      <c r="A2474" s="5"/>
    </row>
    <row r="2475" spans="1:7">
      <c r="A2475" s="5"/>
    </row>
    <row r="2476" spans="1:7">
      <c r="A2476" s="5"/>
    </row>
    <row r="2477" spans="1:7">
      <c r="A2477" s="5"/>
      <c r="G2477" s="10"/>
    </row>
    <row r="2478" spans="1:7">
      <c r="A2478" s="5"/>
      <c r="B2478" s="3"/>
      <c r="G2478" s="10"/>
    </row>
    <row r="2479" spans="1:7">
      <c r="A2479" s="5"/>
      <c r="B2479" s="3" t="s">
        <v>0</v>
      </c>
      <c r="G2479" s="3" t="s">
        <v>1</v>
      </c>
    </row>
    <row r="2480" spans="1:7">
      <c r="A2480" s="5"/>
      <c r="G2480" s="81" t="s">
        <v>128</v>
      </c>
    </row>
    <row r="2481" spans="1:7">
      <c r="A2481" s="5"/>
      <c r="B2481" s="3" t="s">
        <v>3</v>
      </c>
      <c r="G2481" s="10"/>
    </row>
    <row r="2482" spans="1:7">
      <c r="A2482" s="5"/>
      <c r="B2482" s="3" t="s">
        <v>129</v>
      </c>
      <c r="G2482" s="10"/>
    </row>
    <row r="2483" spans="1:7">
      <c r="A2483" s="5"/>
      <c r="G2483" s="10"/>
    </row>
    <row r="2484" spans="1:7">
      <c r="A2484" s="5"/>
      <c r="G2484" s="10"/>
    </row>
    <row r="2485" spans="1:7">
      <c r="A2485" s="5">
        <v>1</v>
      </c>
      <c r="B2485" s="3" t="s">
        <v>34</v>
      </c>
      <c r="E2485" s="3">
        <f>SUM(E2486:E2488)</f>
        <v>80</v>
      </c>
      <c r="F2485" s="8" t="s">
        <v>6</v>
      </c>
    </row>
    <row r="2486" spans="1:7">
      <c r="A2486" s="5"/>
      <c r="B2486" t="s">
        <v>7</v>
      </c>
      <c r="E2486">
        <v>0</v>
      </c>
      <c r="F2486" s="8"/>
    </row>
    <row r="2487" spans="1:7">
      <c r="A2487" s="5"/>
      <c r="B2487" t="s">
        <v>8</v>
      </c>
      <c r="E2487">
        <v>80</v>
      </c>
      <c r="F2487" s="8"/>
    </row>
    <row r="2488" spans="1:7">
      <c r="A2488" s="5"/>
      <c r="B2488" t="s">
        <v>9</v>
      </c>
      <c r="E2488">
        <v>0</v>
      </c>
      <c r="F2488" s="8"/>
    </row>
    <row r="2489" spans="1:7">
      <c r="A2489" s="5"/>
      <c r="F2489" s="8"/>
    </row>
    <row r="2490" spans="1:7">
      <c r="A2490" s="96"/>
      <c r="F2490" s="8"/>
    </row>
    <row r="2491" spans="1:7">
      <c r="A2491" s="96">
        <v>2</v>
      </c>
      <c r="B2491" s="3" t="s">
        <v>35</v>
      </c>
      <c r="C2491" s="3"/>
      <c r="D2491" s="3"/>
      <c r="E2491" s="4">
        <f>SUM(E2492:E2494)</f>
        <v>7215.7825000000003</v>
      </c>
      <c r="F2491" s="8" t="s">
        <v>6</v>
      </c>
    </row>
    <row r="2492" spans="1:7">
      <c r="A2492" s="96"/>
      <c r="B2492" t="s">
        <v>11</v>
      </c>
      <c r="E2492">
        <v>7057</v>
      </c>
      <c r="F2492" s="8"/>
    </row>
    <row r="2493" spans="1:7">
      <c r="A2493" s="96"/>
      <c r="B2493" s="35" t="s">
        <v>12</v>
      </c>
      <c r="C2493" s="2">
        <v>2.2499999999999999E-2</v>
      </c>
      <c r="E2493" s="1">
        <f>E2492*C2493</f>
        <v>158.7825</v>
      </c>
      <c r="F2493" s="8"/>
    </row>
    <row r="2494" spans="1:7">
      <c r="A2494" s="96"/>
    </row>
    <row r="2495" spans="1:7">
      <c r="A2495" s="96" t="s">
        <v>13</v>
      </c>
      <c r="B2495" s="3" t="s">
        <v>14</v>
      </c>
      <c r="E2495" s="4">
        <f>E2485+E2491</f>
        <v>7295.7825000000003</v>
      </c>
      <c r="F2495" s="8" t="s">
        <v>6</v>
      </c>
    </row>
    <row r="2496" spans="1:7">
      <c r="A2496" s="96"/>
    </row>
    <row r="2497" spans="1:7">
      <c r="A2497" s="96"/>
      <c r="B2497" s="35" t="s">
        <v>15</v>
      </c>
      <c r="C2497" s="6">
        <v>0.1</v>
      </c>
      <c r="E2497" s="1">
        <f>E2495*C2497</f>
        <v>729.57825000000003</v>
      </c>
    </row>
    <row r="2498" spans="1:7">
      <c r="A2498" s="96"/>
      <c r="C2498" s="6"/>
      <c r="E2498" s="1"/>
    </row>
    <row r="2499" spans="1:7">
      <c r="A2499" s="96"/>
    </row>
    <row r="2500" spans="1:7">
      <c r="A2500" s="96" t="s">
        <v>16</v>
      </c>
      <c r="B2500" s="3" t="s">
        <v>17</v>
      </c>
      <c r="E2500" s="4">
        <f>SUM(E2497:E2499)</f>
        <v>729.57825000000003</v>
      </c>
      <c r="F2500" s="8" t="s">
        <v>6</v>
      </c>
    </row>
    <row r="2501" spans="1:7">
      <c r="A2501" s="96"/>
      <c r="B2501" s="3"/>
      <c r="E2501" s="4"/>
      <c r="F2501" s="8"/>
    </row>
    <row r="2502" spans="1:7">
      <c r="A2502" s="96" t="s">
        <v>18</v>
      </c>
      <c r="B2502" s="3" t="s">
        <v>19</v>
      </c>
      <c r="E2502" s="4">
        <f>E2495+E2500</f>
        <v>8025.3607499999998</v>
      </c>
      <c r="F2502" s="8" t="s">
        <v>6</v>
      </c>
    </row>
    <row r="2503" spans="1:7">
      <c r="A2503" s="96"/>
      <c r="F2503" s="8"/>
    </row>
    <row r="2504" spans="1:7">
      <c r="A2504" s="96" t="s">
        <v>20</v>
      </c>
      <c r="B2504" s="3" t="s">
        <v>21</v>
      </c>
      <c r="C2504" s="6">
        <v>0.05</v>
      </c>
      <c r="E2504" s="4">
        <f>E2502*C2504</f>
        <v>401.26803749999999</v>
      </c>
      <c r="F2504" s="8" t="s">
        <v>6</v>
      </c>
    </row>
    <row r="2505" spans="1:7">
      <c r="A2505" s="96"/>
      <c r="F2505" s="8"/>
    </row>
    <row r="2506" spans="1:7">
      <c r="A2506" s="96" t="s">
        <v>22</v>
      </c>
      <c r="B2506" s="3" t="s">
        <v>23</v>
      </c>
      <c r="E2506" s="4">
        <v>8426.6299999999992</v>
      </c>
      <c r="F2506" s="8" t="s">
        <v>6</v>
      </c>
    </row>
    <row r="2507" spans="1:7">
      <c r="A2507" s="96"/>
    </row>
    <row r="2509" spans="1:7">
      <c r="B2509" s="3" t="s">
        <v>36</v>
      </c>
      <c r="C2509" s="4">
        <v>8426.6299999999992</v>
      </c>
      <c r="D2509" s="102" t="s">
        <v>37</v>
      </c>
      <c r="E2509" s="102"/>
      <c r="F2509" s="4">
        <v>50.56</v>
      </c>
      <c r="G2509" s="94" t="s">
        <v>38</v>
      </c>
    </row>
    <row r="2511" spans="1:7">
      <c r="B2511" s="3" t="s">
        <v>27</v>
      </c>
    </row>
    <row r="2513" spans="1:7">
      <c r="B2513" s="101" t="s">
        <v>28</v>
      </c>
      <c r="C2513" s="101"/>
      <c r="D2513" s="101"/>
      <c r="E2513" s="101"/>
      <c r="F2513" s="101"/>
      <c r="G2513" s="101"/>
    </row>
    <row r="2514" spans="1:7">
      <c r="B2514" s="101" t="s">
        <v>29</v>
      </c>
      <c r="C2514" s="101"/>
      <c r="D2514" s="101"/>
      <c r="E2514" s="101"/>
      <c r="F2514" s="101"/>
      <c r="G2514" s="101"/>
    </row>
    <row r="2515" spans="1:7">
      <c r="B2515" s="9"/>
      <c r="C2515" s="9"/>
      <c r="D2515" s="9"/>
      <c r="E2515" s="9"/>
      <c r="F2515" s="9"/>
      <c r="G2515" s="9"/>
    </row>
    <row r="2516" spans="1:7">
      <c r="B2516" s="9"/>
      <c r="C2516" s="9"/>
      <c r="D2516" s="9"/>
      <c r="E2516" s="9"/>
      <c r="F2516" s="9"/>
      <c r="G2516" s="9"/>
    </row>
    <row r="2517" spans="1:7">
      <c r="B2517" s="9"/>
      <c r="C2517" s="9"/>
      <c r="D2517" s="9"/>
      <c r="E2517" s="9"/>
      <c r="F2517" s="9"/>
      <c r="G2517" s="9"/>
    </row>
    <row r="2518" spans="1:7">
      <c r="B2518" s="9"/>
      <c r="C2518" s="9"/>
      <c r="D2518" s="9"/>
      <c r="E2518" s="9"/>
      <c r="F2518" s="9"/>
      <c r="G2518" s="9"/>
    </row>
    <row r="2519" spans="1:7">
      <c r="B2519" s="9"/>
      <c r="C2519" s="9"/>
      <c r="D2519" s="9"/>
      <c r="E2519" s="9"/>
      <c r="F2519" s="9"/>
      <c r="G2519" s="9"/>
    </row>
    <row r="2520" spans="1:7">
      <c r="B2520" s="9"/>
      <c r="C2520" s="9"/>
      <c r="D2520" s="9"/>
      <c r="E2520" s="9"/>
      <c r="F2520" s="9"/>
      <c r="G2520" s="9"/>
    </row>
    <row r="2521" spans="1:7">
      <c r="B2521" s="9"/>
      <c r="C2521" s="9"/>
      <c r="D2521" s="9"/>
      <c r="E2521" s="9"/>
      <c r="F2521" s="9"/>
      <c r="G2521" s="9"/>
    </row>
    <row r="2522" spans="1:7">
      <c r="B2522" s="9"/>
      <c r="C2522" s="9"/>
      <c r="D2522" s="9"/>
      <c r="E2522" s="9"/>
      <c r="F2522" s="9"/>
      <c r="G2522" s="9"/>
    </row>
    <row r="2523" spans="1:7">
      <c r="B2523" s="9"/>
      <c r="C2523" s="9"/>
      <c r="D2523" s="9"/>
      <c r="E2523" s="9"/>
      <c r="F2523" s="9"/>
      <c r="G2523" s="9"/>
    </row>
    <row r="2524" spans="1:7">
      <c r="A2524" s="5"/>
      <c r="B2524" s="9"/>
      <c r="C2524" s="9"/>
      <c r="D2524" s="9"/>
      <c r="E2524" s="9"/>
      <c r="F2524" s="9"/>
      <c r="G2524" s="9"/>
    </row>
    <row r="2525" spans="1:7">
      <c r="A2525" s="5"/>
    </row>
    <row r="2526" spans="1:7">
      <c r="A2526" s="5"/>
    </row>
    <row r="2527" spans="1:7">
      <c r="A2527" s="5"/>
    </row>
    <row r="2528" spans="1:7">
      <c r="A2528" s="5"/>
    </row>
    <row r="2529" spans="1:7">
      <c r="A2529" s="5"/>
    </row>
    <row r="2530" spans="1:7">
      <c r="A2530" s="5"/>
    </row>
    <row r="2531" spans="1:7">
      <c r="A2531" s="5"/>
    </row>
    <row r="2532" spans="1:7">
      <c r="A2532" s="5"/>
    </row>
    <row r="2533" spans="1:7">
      <c r="A2533" s="5"/>
    </row>
    <row r="2534" spans="1:7">
      <c r="A2534" s="5"/>
    </row>
    <row r="2535" spans="1:7">
      <c r="A2535" s="5"/>
      <c r="B2535" s="3"/>
      <c r="G2535" s="3"/>
    </row>
    <row r="2536" spans="1:7">
      <c r="A2536" s="5"/>
      <c r="G2536" s="10"/>
    </row>
    <row r="2537" spans="1:7">
      <c r="A2537" s="5"/>
      <c r="B2537" s="3"/>
      <c r="G2537" s="10"/>
    </row>
    <row r="2538" spans="1:7">
      <c r="A2538" s="5"/>
      <c r="B2538" s="3" t="s">
        <v>0</v>
      </c>
      <c r="G2538" s="3" t="s">
        <v>1</v>
      </c>
    </row>
    <row r="2539" spans="1:7">
      <c r="A2539" s="5"/>
      <c r="G2539" s="81" t="s">
        <v>130</v>
      </c>
    </row>
    <row r="2540" spans="1:7">
      <c r="A2540" s="5"/>
      <c r="B2540" s="3" t="s">
        <v>3</v>
      </c>
      <c r="G2540" s="10"/>
    </row>
    <row r="2541" spans="1:7">
      <c r="A2541" s="5"/>
      <c r="B2541" s="102" t="s">
        <v>131</v>
      </c>
      <c r="C2541" s="102"/>
      <c r="D2541" s="102"/>
      <c r="E2541" s="102"/>
      <c r="F2541" s="102"/>
      <c r="G2541" s="10"/>
    </row>
    <row r="2542" spans="1:7">
      <c r="A2542" s="5"/>
      <c r="G2542" s="10"/>
    </row>
    <row r="2543" spans="1:7">
      <c r="A2543" s="5"/>
      <c r="G2543" s="10"/>
    </row>
    <row r="2544" spans="1:7">
      <c r="A2544" s="5">
        <v>1</v>
      </c>
      <c r="B2544" s="3" t="s">
        <v>34</v>
      </c>
      <c r="E2544" s="3">
        <f>SUM(E2545:E2547)</f>
        <v>80</v>
      </c>
      <c r="F2544" s="8" t="s">
        <v>6</v>
      </c>
    </row>
    <row r="2545" spans="1:6">
      <c r="A2545" s="5"/>
      <c r="B2545" t="s">
        <v>7</v>
      </c>
      <c r="E2545">
        <v>0</v>
      </c>
      <c r="F2545" s="8"/>
    </row>
    <row r="2546" spans="1:6">
      <c r="A2546" s="5"/>
      <c r="B2546" t="s">
        <v>8</v>
      </c>
      <c r="E2546">
        <v>80</v>
      </c>
      <c r="F2546" s="8"/>
    </row>
    <row r="2547" spans="1:6">
      <c r="A2547" s="96"/>
      <c r="B2547" t="s">
        <v>9</v>
      </c>
      <c r="E2547">
        <v>0</v>
      </c>
      <c r="F2547" s="8"/>
    </row>
    <row r="2548" spans="1:6">
      <c r="A2548" s="96"/>
      <c r="F2548" s="8"/>
    </row>
    <row r="2549" spans="1:6">
      <c r="A2549" s="96"/>
      <c r="F2549" s="8"/>
    </row>
    <row r="2550" spans="1:6">
      <c r="A2550" s="96">
        <v>2</v>
      </c>
      <c r="B2550" s="3" t="s">
        <v>35</v>
      </c>
      <c r="C2550" s="3"/>
      <c r="D2550" s="3"/>
      <c r="E2550" s="4">
        <f>SUM(E2551:E2553)</f>
        <v>7731.12</v>
      </c>
      <c r="F2550" s="8" t="s">
        <v>6</v>
      </c>
    </row>
    <row r="2551" spans="1:6">
      <c r="A2551" s="96"/>
      <c r="B2551" t="s">
        <v>11</v>
      </c>
      <c r="E2551">
        <v>7561</v>
      </c>
      <c r="F2551" s="8"/>
    </row>
    <row r="2552" spans="1:6">
      <c r="A2552" s="96"/>
      <c r="B2552" s="35" t="s">
        <v>12</v>
      </c>
      <c r="C2552" s="2">
        <v>2.2499999999999999E-2</v>
      </c>
      <c r="E2552" s="1">
        <v>170.12</v>
      </c>
      <c r="F2552" s="8"/>
    </row>
    <row r="2553" spans="1:6">
      <c r="A2553" s="96"/>
    </row>
    <row r="2554" spans="1:6">
      <c r="A2554" s="96" t="s">
        <v>13</v>
      </c>
      <c r="B2554" s="3" t="s">
        <v>14</v>
      </c>
      <c r="E2554" s="4">
        <v>7811.12</v>
      </c>
      <c r="F2554" s="8" t="s">
        <v>6</v>
      </c>
    </row>
    <row r="2555" spans="1:6">
      <c r="A2555" s="96"/>
    </row>
    <row r="2556" spans="1:6">
      <c r="A2556" s="96"/>
      <c r="B2556" s="35" t="s">
        <v>15</v>
      </c>
      <c r="C2556" s="6">
        <v>0.1</v>
      </c>
      <c r="E2556" s="1">
        <v>781.11</v>
      </c>
    </row>
    <row r="2557" spans="1:6">
      <c r="A2557" s="96"/>
      <c r="C2557" s="6"/>
      <c r="E2557" s="1"/>
    </row>
    <row r="2558" spans="1:6">
      <c r="A2558" s="96"/>
    </row>
    <row r="2559" spans="1:6">
      <c r="A2559" s="96" t="s">
        <v>16</v>
      </c>
      <c r="B2559" s="3" t="s">
        <v>17</v>
      </c>
      <c r="E2559" s="4">
        <f>SUM(E2556:E2558)</f>
        <v>781.11</v>
      </c>
      <c r="F2559" s="8" t="s">
        <v>6</v>
      </c>
    </row>
    <row r="2560" spans="1:6">
      <c r="A2560" s="96"/>
      <c r="B2560" s="3"/>
      <c r="E2560" s="4"/>
      <c r="F2560" s="8"/>
    </row>
    <row r="2561" spans="1:7">
      <c r="A2561" s="96" t="s">
        <v>18</v>
      </c>
      <c r="B2561" s="3" t="s">
        <v>19</v>
      </c>
      <c r="E2561" s="4">
        <f>E2554+E2559</f>
        <v>8592.23</v>
      </c>
      <c r="F2561" s="8" t="s">
        <v>6</v>
      </c>
    </row>
    <row r="2562" spans="1:7">
      <c r="A2562" s="96"/>
      <c r="F2562" s="8"/>
    </row>
    <row r="2563" spans="1:7">
      <c r="A2563" s="96" t="s">
        <v>20</v>
      </c>
      <c r="B2563" s="3" t="s">
        <v>21</v>
      </c>
      <c r="C2563" s="6">
        <v>0.05</v>
      </c>
      <c r="E2563" s="4">
        <f>E2561*C2563</f>
        <v>429.61149999999998</v>
      </c>
      <c r="F2563" s="8" t="s">
        <v>6</v>
      </c>
    </row>
    <row r="2564" spans="1:7">
      <c r="A2564" s="96"/>
      <c r="F2564" s="8"/>
    </row>
    <row r="2565" spans="1:7">
      <c r="A2565" s="96" t="s">
        <v>22</v>
      </c>
      <c r="B2565" s="3" t="s">
        <v>23</v>
      </c>
      <c r="E2565" s="4">
        <f>E2561+E2563</f>
        <v>9021.8414999999986</v>
      </c>
      <c r="F2565" s="8" t="s">
        <v>6</v>
      </c>
    </row>
    <row r="2566" spans="1:7">
      <c r="A2566" s="96"/>
    </row>
    <row r="2568" spans="1:7">
      <c r="B2568" s="3" t="s">
        <v>36</v>
      </c>
      <c r="C2568" s="4">
        <f>E2565</f>
        <v>9021.8414999999986</v>
      </c>
      <c r="D2568" s="102" t="s">
        <v>37</v>
      </c>
      <c r="E2568" s="102"/>
      <c r="F2568" s="4">
        <v>54.13</v>
      </c>
      <c r="G2568" s="94" t="s">
        <v>38</v>
      </c>
    </row>
    <row r="2570" spans="1:7">
      <c r="B2570" s="3" t="s">
        <v>27</v>
      </c>
    </row>
    <row r="2572" spans="1:7">
      <c r="B2572" s="101" t="s">
        <v>28</v>
      </c>
      <c r="C2572" s="101"/>
      <c r="D2572" s="101"/>
      <c r="E2572" s="101"/>
      <c r="F2572" s="101"/>
      <c r="G2572" s="101"/>
    </row>
    <row r="2573" spans="1:7">
      <c r="B2573" s="101" t="s">
        <v>29</v>
      </c>
      <c r="C2573" s="101"/>
      <c r="D2573" s="101"/>
      <c r="E2573" s="101"/>
      <c r="F2573" s="101"/>
      <c r="G2573" s="101"/>
    </row>
    <row r="2574" spans="1:7">
      <c r="B2574" s="9"/>
      <c r="C2574" s="9"/>
      <c r="D2574" s="9"/>
      <c r="E2574" s="9"/>
      <c r="F2574" s="9"/>
      <c r="G2574" s="9"/>
    </row>
    <row r="2575" spans="1:7">
      <c r="B2575" s="9"/>
      <c r="C2575" s="9"/>
      <c r="D2575" s="9"/>
      <c r="E2575" s="9"/>
      <c r="F2575" s="9"/>
      <c r="G2575" s="9"/>
    </row>
    <row r="2576" spans="1:7">
      <c r="B2576" s="9"/>
      <c r="C2576" s="9"/>
      <c r="D2576" s="9"/>
      <c r="E2576" s="9"/>
      <c r="F2576" s="9"/>
      <c r="G2576" s="9"/>
    </row>
    <row r="2577" spans="1:7">
      <c r="B2577" s="9"/>
      <c r="C2577" s="9"/>
      <c r="D2577" s="9"/>
      <c r="E2577" s="9"/>
      <c r="F2577" s="9"/>
      <c r="G2577" s="9"/>
    </row>
    <row r="2578" spans="1:7">
      <c r="B2578" s="9"/>
      <c r="C2578" s="9"/>
      <c r="D2578" s="9"/>
      <c r="E2578" s="9"/>
      <c r="F2578" s="9"/>
      <c r="G2578" s="9"/>
    </row>
    <row r="2579" spans="1:7">
      <c r="B2579" s="9"/>
      <c r="C2579" s="9"/>
      <c r="D2579" s="9"/>
      <c r="E2579" s="9"/>
      <c r="F2579" s="9"/>
      <c r="G2579" s="9"/>
    </row>
    <row r="2580" spans="1:7">
      <c r="B2580" s="9"/>
      <c r="C2580" s="9"/>
      <c r="D2580" s="9"/>
      <c r="E2580" s="9"/>
      <c r="F2580" s="9"/>
      <c r="G2580" s="9"/>
    </row>
    <row r="2581" spans="1:7">
      <c r="B2581" s="9"/>
      <c r="C2581" s="9"/>
      <c r="D2581" s="9"/>
      <c r="E2581" s="9"/>
      <c r="F2581" s="9"/>
      <c r="G2581" s="9"/>
    </row>
    <row r="2582" spans="1:7">
      <c r="B2582" s="9"/>
      <c r="C2582" s="9"/>
      <c r="D2582" s="9"/>
      <c r="E2582" s="9"/>
      <c r="F2582" s="9"/>
      <c r="G2582" s="9"/>
    </row>
    <row r="2583" spans="1:7">
      <c r="A2583" s="5"/>
      <c r="B2583" s="9"/>
      <c r="C2583" s="9"/>
      <c r="D2583" s="9"/>
      <c r="E2583" s="9"/>
      <c r="F2583" s="9"/>
      <c r="G2583" s="9"/>
    </row>
    <row r="2584" spans="1:7">
      <c r="A2584" s="5"/>
    </row>
    <row r="2585" spans="1:7">
      <c r="A2585" s="5"/>
    </row>
    <row r="2586" spans="1:7">
      <c r="A2586" s="5"/>
    </row>
    <row r="2587" spans="1:7">
      <c r="A2587" s="5"/>
    </row>
    <row r="2588" spans="1:7">
      <c r="A2588" s="5"/>
    </row>
    <row r="2589" spans="1:7">
      <c r="A2589" s="5"/>
    </row>
    <row r="2590" spans="1:7">
      <c r="A2590" s="5"/>
    </row>
    <row r="2591" spans="1:7">
      <c r="A2591" s="5"/>
    </row>
    <row r="2592" spans="1:7">
      <c r="A2592" s="5"/>
    </row>
    <row r="2593" spans="1:7">
      <c r="A2593" s="5"/>
    </row>
    <row r="2594" spans="1:7">
      <c r="A2594" s="5"/>
      <c r="B2594" s="3"/>
      <c r="G2594" s="3"/>
    </row>
    <row r="2595" spans="1:7">
      <c r="A2595" s="5"/>
      <c r="G2595" s="10"/>
    </row>
    <row r="2596" spans="1:7">
      <c r="A2596" s="5"/>
      <c r="B2596" s="3"/>
      <c r="G2596" s="10"/>
    </row>
    <row r="2597" spans="1:7">
      <c r="A2597" s="5"/>
      <c r="B2597" s="3" t="s">
        <v>0</v>
      </c>
      <c r="G2597" s="3" t="s">
        <v>1</v>
      </c>
    </row>
    <row r="2598" spans="1:7">
      <c r="A2598" s="5"/>
      <c r="G2598" s="81" t="s">
        <v>132</v>
      </c>
    </row>
    <row r="2599" spans="1:7">
      <c r="A2599" s="5"/>
      <c r="B2599" s="3" t="s">
        <v>3</v>
      </c>
      <c r="G2599" s="10"/>
    </row>
    <row r="2600" spans="1:7">
      <c r="A2600" s="5"/>
      <c r="B2600" s="102" t="s">
        <v>133</v>
      </c>
      <c r="C2600" s="102"/>
      <c r="D2600" s="102"/>
      <c r="G2600" s="10"/>
    </row>
    <row r="2601" spans="1:7">
      <c r="A2601" s="5"/>
      <c r="G2601" s="10"/>
    </row>
    <row r="2602" spans="1:7">
      <c r="A2602" s="5"/>
      <c r="G2602" s="10"/>
    </row>
    <row r="2603" spans="1:7">
      <c r="A2603" s="5">
        <v>1</v>
      </c>
      <c r="B2603" s="3" t="s">
        <v>34</v>
      </c>
      <c r="E2603" s="3">
        <f>SUM(E2604:E2606)</f>
        <v>80</v>
      </c>
      <c r="F2603" s="8" t="s">
        <v>6</v>
      </c>
    </row>
    <row r="2604" spans="1:7">
      <c r="A2604" s="5"/>
      <c r="B2604" t="s">
        <v>7</v>
      </c>
      <c r="E2604">
        <v>0</v>
      </c>
      <c r="F2604" s="8"/>
    </row>
    <row r="2605" spans="1:7">
      <c r="A2605" s="5"/>
      <c r="B2605" t="s">
        <v>8</v>
      </c>
      <c r="E2605">
        <v>80</v>
      </c>
      <c r="F2605" s="8"/>
    </row>
    <row r="2606" spans="1:7">
      <c r="A2606" s="5"/>
      <c r="B2606" t="s">
        <v>9</v>
      </c>
      <c r="E2606">
        <v>0</v>
      </c>
      <c r="F2606" s="8"/>
    </row>
    <row r="2607" spans="1:7">
      <c r="A2607" s="96"/>
      <c r="F2607" s="8"/>
    </row>
    <row r="2608" spans="1:7">
      <c r="A2608" s="96"/>
      <c r="F2608" s="8"/>
    </row>
    <row r="2609" spans="1:6">
      <c r="A2609" s="96">
        <v>2</v>
      </c>
      <c r="B2609" s="3" t="s">
        <v>35</v>
      </c>
      <c r="C2609" s="3"/>
      <c r="D2609" s="3"/>
      <c r="E2609" s="4">
        <f>SUM(E2610:E2612)</f>
        <v>7628.8725000000004</v>
      </c>
      <c r="F2609" s="8" t="s">
        <v>6</v>
      </c>
    </row>
    <row r="2610" spans="1:6">
      <c r="A2610" s="96"/>
      <c r="B2610" t="s">
        <v>11</v>
      </c>
      <c r="E2610">
        <v>7461</v>
      </c>
      <c r="F2610" s="8"/>
    </row>
    <row r="2611" spans="1:6">
      <c r="A2611" s="96"/>
      <c r="B2611" s="35" t="s">
        <v>12</v>
      </c>
      <c r="C2611" s="2">
        <v>2.2499999999999999E-2</v>
      </c>
      <c r="E2611" s="1">
        <f>E2610*C2611</f>
        <v>167.8725</v>
      </c>
      <c r="F2611" s="8"/>
    </row>
    <row r="2612" spans="1:6">
      <c r="A2612" s="96"/>
    </row>
    <row r="2613" spans="1:6">
      <c r="A2613" s="96" t="s">
        <v>13</v>
      </c>
      <c r="B2613" s="3" t="s">
        <v>14</v>
      </c>
      <c r="E2613" s="4">
        <f>E2603+E2609</f>
        <v>7708.8725000000004</v>
      </c>
      <c r="F2613" s="8" t="s">
        <v>6</v>
      </c>
    </row>
    <row r="2614" spans="1:6">
      <c r="A2614" s="96"/>
    </row>
    <row r="2615" spans="1:6">
      <c r="A2615" s="96"/>
      <c r="B2615" s="35" t="s">
        <v>15</v>
      </c>
      <c r="C2615" s="6">
        <v>0.1</v>
      </c>
      <c r="E2615" s="1">
        <f>E2613*C2615</f>
        <v>770.88725000000011</v>
      </c>
    </row>
    <row r="2616" spans="1:6">
      <c r="A2616" s="96"/>
      <c r="C2616" s="6"/>
      <c r="E2616" s="1"/>
    </row>
    <row r="2617" spans="1:6">
      <c r="A2617" s="96"/>
    </row>
    <row r="2618" spans="1:6">
      <c r="A2618" s="96" t="s">
        <v>16</v>
      </c>
      <c r="B2618" s="3" t="s">
        <v>17</v>
      </c>
      <c r="E2618" s="4">
        <f>SUM(E2615:E2617)</f>
        <v>770.88725000000011</v>
      </c>
      <c r="F2618" s="8" t="s">
        <v>6</v>
      </c>
    </row>
    <row r="2619" spans="1:6">
      <c r="A2619" s="96"/>
      <c r="B2619" s="3"/>
      <c r="E2619" s="4"/>
      <c r="F2619" s="8"/>
    </row>
    <row r="2620" spans="1:6">
      <c r="A2620" s="96" t="s">
        <v>18</v>
      </c>
      <c r="B2620" s="3" t="s">
        <v>19</v>
      </c>
      <c r="E2620" s="4">
        <f>E2613+E2618</f>
        <v>8479.7597500000011</v>
      </c>
      <c r="F2620" s="8" t="s">
        <v>6</v>
      </c>
    </row>
    <row r="2621" spans="1:6">
      <c r="A2621" s="96"/>
      <c r="F2621" s="8"/>
    </row>
    <row r="2622" spans="1:6">
      <c r="A2622" s="96" t="s">
        <v>20</v>
      </c>
      <c r="B2622" s="3" t="s">
        <v>21</v>
      </c>
      <c r="C2622" s="6">
        <v>0.05</v>
      </c>
      <c r="E2622" s="4">
        <f>E2620*C2622</f>
        <v>423.98798750000009</v>
      </c>
      <c r="F2622" s="8" t="s">
        <v>6</v>
      </c>
    </row>
    <row r="2623" spans="1:6">
      <c r="A2623" s="96"/>
      <c r="F2623" s="8"/>
    </row>
    <row r="2624" spans="1:6">
      <c r="A2624" s="96" t="s">
        <v>22</v>
      </c>
      <c r="B2624" s="3" t="s">
        <v>23</v>
      </c>
      <c r="E2624" s="4">
        <f>E2620+E2622</f>
        <v>8903.7477375000017</v>
      </c>
      <c r="F2624" s="8" t="s">
        <v>6</v>
      </c>
    </row>
    <row r="2625" spans="1:7">
      <c r="A2625" s="96"/>
    </row>
    <row r="2627" spans="1:7">
      <c r="B2627" s="3" t="s">
        <v>36</v>
      </c>
      <c r="C2627" s="4">
        <f>E2624</f>
        <v>8903.7477375000017</v>
      </c>
      <c r="D2627" s="102" t="s">
        <v>37</v>
      </c>
      <c r="E2627" s="102"/>
      <c r="F2627" s="4">
        <v>53.42</v>
      </c>
      <c r="G2627" s="94" t="s">
        <v>38</v>
      </c>
    </row>
    <row r="2629" spans="1:7">
      <c r="B2629" s="3" t="s">
        <v>27</v>
      </c>
    </row>
    <row r="2631" spans="1:7">
      <c r="B2631" s="101" t="s">
        <v>28</v>
      </c>
      <c r="C2631" s="101"/>
      <c r="D2631" s="101"/>
      <c r="E2631" s="101"/>
      <c r="F2631" s="101"/>
      <c r="G2631" s="101"/>
    </row>
    <row r="2632" spans="1:7">
      <c r="B2632" s="101" t="s">
        <v>29</v>
      </c>
      <c r="C2632" s="101"/>
      <c r="D2632" s="101"/>
      <c r="E2632" s="101"/>
      <c r="F2632" s="101"/>
      <c r="G2632" s="101"/>
    </row>
    <row r="2633" spans="1:7">
      <c r="B2633" s="9"/>
      <c r="C2633" s="9"/>
      <c r="D2633" s="9"/>
      <c r="E2633" s="9"/>
      <c r="F2633" s="9"/>
      <c r="G2633" s="9"/>
    </row>
    <row r="2634" spans="1:7">
      <c r="B2634" s="9"/>
      <c r="C2634" s="9"/>
      <c r="D2634" s="9"/>
      <c r="E2634" s="9"/>
      <c r="F2634" s="9"/>
      <c r="G2634" s="9"/>
    </row>
    <row r="2635" spans="1:7">
      <c r="B2635" s="9"/>
      <c r="C2635" s="9"/>
      <c r="D2635" s="9"/>
      <c r="E2635" s="9"/>
      <c r="F2635" s="9"/>
      <c r="G2635" s="9"/>
    </row>
    <row r="2636" spans="1:7">
      <c r="B2636" s="9"/>
      <c r="C2636" s="9"/>
      <c r="D2636" s="9"/>
      <c r="E2636" s="9"/>
      <c r="F2636" s="9"/>
      <c r="G2636" s="9"/>
    </row>
    <row r="2637" spans="1:7">
      <c r="B2637" s="9"/>
      <c r="C2637" s="9"/>
      <c r="D2637" s="9"/>
      <c r="E2637" s="9"/>
      <c r="F2637" s="9"/>
      <c r="G2637" s="9"/>
    </row>
    <row r="2638" spans="1:7">
      <c r="B2638" s="9"/>
      <c r="C2638" s="9"/>
      <c r="D2638" s="9"/>
      <c r="E2638" s="9"/>
      <c r="F2638" s="9"/>
      <c r="G2638" s="9"/>
    </row>
    <row r="2639" spans="1:7">
      <c r="B2639" s="9"/>
      <c r="C2639" s="9"/>
      <c r="D2639" s="9"/>
      <c r="E2639" s="9"/>
      <c r="F2639" s="9"/>
      <c r="G2639" s="9"/>
    </row>
    <row r="2640" spans="1:7">
      <c r="B2640" s="9"/>
      <c r="C2640" s="9"/>
      <c r="D2640" s="9"/>
      <c r="E2640" s="9"/>
      <c r="F2640" s="9"/>
      <c r="G2640" s="9"/>
    </row>
    <row r="2641" spans="1:7">
      <c r="B2641" s="9"/>
      <c r="C2641" s="9"/>
      <c r="D2641" s="9"/>
      <c r="E2641" s="9"/>
      <c r="F2641" s="9"/>
      <c r="G2641" s="9"/>
    </row>
    <row r="2642" spans="1:7">
      <c r="A2642" s="5"/>
      <c r="B2642" s="9"/>
      <c r="C2642" s="9"/>
      <c r="D2642" s="9"/>
      <c r="E2642" s="9"/>
      <c r="F2642" s="9"/>
      <c r="G2642" s="9"/>
    </row>
    <row r="2643" spans="1:7">
      <c r="A2643" s="5"/>
    </row>
    <row r="2644" spans="1:7">
      <c r="A2644" s="5"/>
    </row>
    <row r="2645" spans="1:7">
      <c r="A2645" s="5"/>
    </row>
    <row r="2646" spans="1:7">
      <c r="A2646" s="5"/>
    </row>
    <row r="2647" spans="1:7">
      <c r="A2647" s="5"/>
    </row>
    <row r="2648" spans="1:7">
      <c r="A2648" s="5"/>
    </row>
    <row r="2649" spans="1:7">
      <c r="A2649" s="5"/>
    </row>
    <row r="2650" spans="1:7">
      <c r="A2650" s="5"/>
    </row>
    <row r="2651" spans="1:7">
      <c r="A2651" s="5"/>
    </row>
    <row r="2652" spans="1:7">
      <c r="A2652" s="5"/>
    </row>
    <row r="2653" spans="1:7">
      <c r="A2653" s="5"/>
      <c r="B2653" s="3"/>
      <c r="G2653" s="3"/>
    </row>
    <row r="2654" spans="1:7">
      <c r="A2654" s="5"/>
      <c r="G2654" s="10"/>
    </row>
    <row r="2655" spans="1:7">
      <c r="A2655" s="5"/>
      <c r="B2655" s="3"/>
      <c r="G2655" s="10"/>
    </row>
    <row r="2656" spans="1:7">
      <c r="A2656" s="5"/>
      <c r="B2656" s="3" t="s">
        <v>0</v>
      </c>
      <c r="G2656" s="3" t="s">
        <v>1</v>
      </c>
    </row>
    <row r="2657" spans="1:7">
      <c r="A2657" s="5"/>
      <c r="G2657" s="81" t="s">
        <v>134</v>
      </c>
    </row>
    <row r="2658" spans="1:7">
      <c r="A2658" s="5"/>
      <c r="B2658" s="3" t="s">
        <v>3</v>
      </c>
      <c r="G2658" s="10"/>
    </row>
    <row r="2659" spans="1:7">
      <c r="A2659" s="5"/>
      <c r="B2659" s="102" t="s">
        <v>133</v>
      </c>
      <c r="C2659" s="102"/>
      <c r="D2659" s="102"/>
      <c r="G2659" s="10"/>
    </row>
    <row r="2660" spans="1:7">
      <c r="A2660" s="5"/>
      <c r="G2660" s="10"/>
    </row>
    <row r="2661" spans="1:7">
      <c r="A2661" s="5"/>
      <c r="G2661" s="10"/>
    </row>
    <row r="2662" spans="1:7">
      <c r="A2662" s="5">
        <v>1</v>
      </c>
      <c r="B2662" s="3" t="s">
        <v>34</v>
      </c>
      <c r="E2662" s="3">
        <f>SUM(E2663:E2665)</f>
        <v>80</v>
      </c>
      <c r="F2662" s="8" t="s">
        <v>6</v>
      </c>
    </row>
    <row r="2663" spans="1:7">
      <c r="A2663" s="5"/>
      <c r="B2663" t="s">
        <v>7</v>
      </c>
      <c r="E2663">
        <v>0</v>
      </c>
      <c r="F2663" s="8"/>
    </row>
    <row r="2664" spans="1:7">
      <c r="A2664" s="5"/>
      <c r="B2664" t="s">
        <v>8</v>
      </c>
      <c r="E2664">
        <v>80</v>
      </c>
      <c r="F2664" s="8"/>
    </row>
    <row r="2665" spans="1:7">
      <c r="A2665" s="5"/>
      <c r="B2665" t="s">
        <v>9</v>
      </c>
      <c r="E2665">
        <v>0</v>
      </c>
      <c r="F2665" s="8"/>
    </row>
    <row r="2666" spans="1:7">
      <c r="A2666" s="96"/>
      <c r="F2666" s="8"/>
    </row>
    <row r="2667" spans="1:7">
      <c r="A2667" s="96"/>
      <c r="F2667" s="8"/>
    </row>
    <row r="2668" spans="1:7">
      <c r="A2668" s="96">
        <v>2</v>
      </c>
      <c r="B2668" s="3" t="s">
        <v>35</v>
      </c>
      <c r="C2668" s="3"/>
      <c r="D2668" s="3"/>
      <c r="E2668" s="4">
        <f>SUM(E2669:E2671)</f>
        <v>7460</v>
      </c>
      <c r="F2668" s="8" t="s">
        <v>6</v>
      </c>
    </row>
    <row r="2669" spans="1:7">
      <c r="A2669" s="96"/>
      <c r="B2669" t="s">
        <v>11</v>
      </c>
      <c r="E2669">
        <v>7460</v>
      </c>
      <c r="F2669" s="8">
        <v>0</v>
      </c>
    </row>
    <row r="2670" spans="1:7">
      <c r="A2670" s="96"/>
      <c r="B2670" s="35" t="s">
        <v>12</v>
      </c>
      <c r="C2670" s="6">
        <v>0</v>
      </c>
      <c r="E2670" s="1">
        <f>E2669*C2670</f>
        <v>0</v>
      </c>
      <c r="F2670" s="8"/>
    </row>
    <row r="2671" spans="1:7">
      <c r="A2671" s="96"/>
    </row>
    <row r="2672" spans="1:7">
      <c r="A2672" s="96" t="s">
        <v>13</v>
      </c>
      <c r="B2672" s="3" t="s">
        <v>14</v>
      </c>
      <c r="E2672" s="4">
        <f>E2662+E2668</f>
        <v>7540</v>
      </c>
      <c r="F2672" s="8" t="s">
        <v>6</v>
      </c>
    </row>
    <row r="2673" spans="1:7">
      <c r="A2673" s="96"/>
    </row>
    <row r="2674" spans="1:7">
      <c r="A2674" s="96"/>
      <c r="B2674" s="35" t="s">
        <v>15</v>
      </c>
      <c r="C2674" s="6">
        <v>0</v>
      </c>
      <c r="E2674" s="1">
        <f>E2672*C2674</f>
        <v>0</v>
      </c>
    </row>
    <row r="2675" spans="1:7">
      <c r="A2675" s="96"/>
      <c r="C2675" s="6"/>
      <c r="E2675" s="1"/>
    </row>
    <row r="2676" spans="1:7">
      <c r="A2676" s="96"/>
    </row>
    <row r="2677" spans="1:7">
      <c r="A2677" s="96" t="s">
        <v>16</v>
      </c>
      <c r="B2677" s="3" t="s">
        <v>17</v>
      </c>
      <c r="E2677" s="4">
        <f>SUM(E2674:E2676)</f>
        <v>0</v>
      </c>
      <c r="F2677" s="8" t="s">
        <v>6</v>
      </c>
    </row>
    <row r="2678" spans="1:7">
      <c r="A2678" s="96"/>
      <c r="B2678" s="3"/>
      <c r="E2678" s="4"/>
      <c r="F2678" s="8"/>
    </row>
    <row r="2679" spans="1:7">
      <c r="A2679" s="96" t="s">
        <v>18</v>
      </c>
      <c r="B2679" s="3" t="s">
        <v>19</v>
      </c>
      <c r="E2679" s="4">
        <f>E2672+E2677</f>
        <v>7540</v>
      </c>
      <c r="F2679" s="8" t="s">
        <v>6</v>
      </c>
    </row>
    <row r="2680" spans="1:7">
      <c r="A2680" s="96"/>
      <c r="F2680" s="8"/>
    </row>
    <row r="2681" spans="1:7">
      <c r="A2681" s="96" t="s">
        <v>20</v>
      </c>
      <c r="B2681" s="3" t="s">
        <v>21</v>
      </c>
      <c r="C2681" s="6">
        <v>0</v>
      </c>
      <c r="E2681" s="4">
        <f>E2679*C2681</f>
        <v>0</v>
      </c>
      <c r="F2681" s="8" t="s">
        <v>6</v>
      </c>
    </row>
    <row r="2682" spans="1:7">
      <c r="A2682" s="96"/>
      <c r="F2682" s="8"/>
    </row>
    <row r="2683" spans="1:7">
      <c r="A2683" s="96" t="s">
        <v>22</v>
      </c>
      <c r="B2683" s="3" t="s">
        <v>23</v>
      </c>
      <c r="E2683" s="4">
        <f>E2679+E2681</f>
        <v>7540</v>
      </c>
      <c r="F2683" s="8" t="s">
        <v>6</v>
      </c>
    </row>
    <row r="2684" spans="1:7">
      <c r="A2684" s="96"/>
    </row>
    <row r="2686" spans="1:7">
      <c r="B2686" s="3" t="s">
        <v>36</v>
      </c>
      <c r="C2686" s="4">
        <f>E2683</f>
        <v>7540</v>
      </c>
      <c r="D2686" s="102" t="s">
        <v>37</v>
      </c>
      <c r="E2686" s="102"/>
      <c r="F2686" s="4">
        <v>45.24</v>
      </c>
      <c r="G2686" s="94" t="s">
        <v>38</v>
      </c>
    </row>
    <row r="2688" spans="1:7">
      <c r="B2688" s="3" t="s">
        <v>27</v>
      </c>
    </row>
    <row r="2689" spans="1:7">
      <c r="B2689" s="3"/>
    </row>
    <row r="2690" spans="1:7">
      <c r="B2690" s="101" t="s">
        <v>28</v>
      </c>
      <c r="C2690" s="101"/>
      <c r="D2690" s="101"/>
      <c r="E2690" s="101"/>
      <c r="F2690" s="101"/>
      <c r="G2690" s="101"/>
    </row>
    <row r="2691" spans="1:7">
      <c r="B2691" s="101" t="s">
        <v>29</v>
      </c>
      <c r="C2691" s="101"/>
      <c r="D2691" s="101"/>
      <c r="E2691" s="101"/>
      <c r="F2691" s="101"/>
      <c r="G2691" s="101"/>
    </row>
    <row r="2692" spans="1:7">
      <c r="B2692" s="9"/>
      <c r="C2692" s="9"/>
      <c r="D2692" s="9"/>
      <c r="E2692" s="9"/>
      <c r="F2692" s="9"/>
      <c r="G2692" s="9"/>
    </row>
    <row r="2693" spans="1:7">
      <c r="B2693" s="9"/>
      <c r="C2693" s="9"/>
      <c r="D2693" s="9"/>
      <c r="E2693" s="9"/>
      <c r="F2693" s="9"/>
      <c r="G2693" s="9"/>
    </row>
    <row r="2694" spans="1:7">
      <c r="B2694" s="9"/>
      <c r="C2694" s="9"/>
      <c r="D2694" s="9"/>
      <c r="E2694" s="9"/>
      <c r="F2694" s="9"/>
      <c r="G2694" s="9"/>
    </row>
    <row r="2695" spans="1:7">
      <c r="B2695" s="9"/>
      <c r="C2695" s="9"/>
      <c r="D2695" s="9"/>
      <c r="E2695" s="9"/>
      <c r="F2695" s="9"/>
      <c r="G2695" s="9"/>
    </row>
    <row r="2696" spans="1:7">
      <c r="B2696" s="9"/>
      <c r="C2696" s="9"/>
      <c r="D2696" s="9"/>
      <c r="E2696" s="9"/>
      <c r="F2696" s="9"/>
      <c r="G2696" s="9"/>
    </row>
    <row r="2697" spans="1:7">
      <c r="B2697" s="9"/>
      <c r="C2697" s="9"/>
      <c r="D2697" s="9"/>
      <c r="E2697" s="9"/>
      <c r="F2697" s="9"/>
      <c r="G2697" s="9"/>
    </row>
    <row r="2698" spans="1:7">
      <c r="B2698" s="9"/>
      <c r="C2698" s="9"/>
      <c r="D2698" s="9"/>
      <c r="E2698" s="9"/>
      <c r="F2698" s="9"/>
      <c r="G2698" s="9"/>
    </row>
    <row r="2699" spans="1:7">
      <c r="B2699" s="9"/>
      <c r="C2699" s="9"/>
      <c r="D2699" s="9"/>
      <c r="E2699" s="9"/>
      <c r="F2699" s="9"/>
      <c r="G2699" s="9"/>
    </row>
    <row r="2700" spans="1:7">
      <c r="B2700" s="9"/>
      <c r="C2700" s="9"/>
      <c r="D2700" s="9"/>
      <c r="E2700" s="9"/>
      <c r="F2700" s="9"/>
      <c r="G2700" s="9"/>
    </row>
    <row r="2701" spans="1:7">
      <c r="A2701" s="5"/>
      <c r="B2701" s="9"/>
      <c r="C2701" s="9"/>
      <c r="D2701" s="9"/>
      <c r="E2701" s="9"/>
      <c r="F2701" s="9"/>
      <c r="G2701" s="9"/>
    </row>
    <row r="2702" spans="1:7">
      <c r="A2702" s="5"/>
      <c r="B2702" s="9"/>
      <c r="C2702" s="9"/>
      <c r="D2702" s="9"/>
      <c r="E2702" s="9"/>
      <c r="F2702" s="9"/>
      <c r="G2702" s="9"/>
    </row>
    <row r="2703" spans="1:7">
      <c r="A2703" s="5"/>
      <c r="B2703" s="9"/>
      <c r="C2703" s="9"/>
      <c r="D2703" s="9"/>
      <c r="E2703" s="9"/>
      <c r="F2703" s="9"/>
      <c r="G2703" s="9"/>
    </row>
    <row r="2704" spans="1:7">
      <c r="A2704" s="5"/>
      <c r="B2704" s="9"/>
      <c r="C2704" s="9"/>
      <c r="D2704" s="9"/>
      <c r="E2704" s="9"/>
      <c r="F2704" s="9"/>
      <c r="G2704" s="9"/>
    </row>
    <row r="2705" spans="1:7">
      <c r="A2705" s="5"/>
      <c r="B2705" s="9"/>
      <c r="C2705" s="9"/>
      <c r="D2705" s="9"/>
      <c r="E2705" s="9"/>
      <c r="F2705" s="9"/>
      <c r="G2705" s="9"/>
    </row>
    <row r="2706" spans="1:7">
      <c r="A2706" s="5"/>
    </row>
    <row r="2707" spans="1:7">
      <c r="A2707" s="5"/>
    </row>
    <row r="2708" spans="1:7">
      <c r="A2708" s="5"/>
    </row>
    <row r="2709" spans="1:7">
      <c r="A2709" s="5"/>
    </row>
    <row r="2710" spans="1:7">
      <c r="A2710" s="5"/>
    </row>
    <row r="2711" spans="1:7">
      <c r="A2711" s="5"/>
    </row>
    <row r="2712" spans="1:7">
      <c r="A2712" s="5"/>
    </row>
    <row r="2713" spans="1:7">
      <c r="G2713" s="10"/>
    </row>
    <row r="2714" spans="1:7">
      <c r="B2714" s="3"/>
      <c r="G2714" s="10"/>
    </row>
    <row r="2715" spans="1:7">
      <c r="B2715" s="3" t="s">
        <v>0</v>
      </c>
      <c r="G2715" s="3" t="s">
        <v>1</v>
      </c>
    </row>
    <row r="2716" spans="1:7">
      <c r="G2716" s="81" t="s">
        <v>135</v>
      </c>
    </row>
    <row r="2717" spans="1:7">
      <c r="B2717" s="3" t="s">
        <v>3</v>
      </c>
      <c r="G2717" s="10"/>
    </row>
    <row r="2718" spans="1:7">
      <c r="B2718" s="102" t="s">
        <v>136</v>
      </c>
      <c r="C2718" s="102"/>
      <c r="D2718" s="102"/>
      <c r="E2718" s="102"/>
      <c r="G2718" s="10"/>
    </row>
    <row r="2719" spans="1:7">
      <c r="B2719" s="3"/>
      <c r="G2719" s="10"/>
    </row>
    <row r="2720" spans="1:7">
      <c r="G2720" s="10"/>
    </row>
    <row r="2721" spans="1:6">
      <c r="A2721" s="96">
        <v>1</v>
      </c>
      <c r="B2721" s="3" t="s">
        <v>34</v>
      </c>
      <c r="E2721" s="3">
        <f>SUM(E2722:E2724)</f>
        <v>90</v>
      </c>
      <c r="F2721" s="8" t="s">
        <v>6</v>
      </c>
    </row>
    <row r="2722" spans="1:6">
      <c r="B2722" t="s">
        <v>7</v>
      </c>
      <c r="E2722">
        <v>10</v>
      </c>
      <c r="F2722" s="8"/>
    </row>
    <row r="2723" spans="1:6">
      <c r="A2723" s="5"/>
      <c r="B2723" t="s">
        <v>8</v>
      </c>
      <c r="E2723">
        <v>80</v>
      </c>
      <c r="F2723" s="8"/>
    </row>
    <row r="2724" spans="1:6">
      <c r="A2724" s="5"/>
      <c r="B2724" t="s">
        <v>9</v>
      </c>
      <c r="E2724">
        <v>0</v>
      </c>
      <c r="F2724" s="8"/>
    </row>
    <row r="2725" spans="1:6">
      <c r="A2725" s="5"/>
      <c r="F2725" s="8"/>
    </row>
    <row r="2726" spans="1:6">
      <c r="A2726" s="5"/>
      <c r="F2726" s="8"/>
    </row>
    <row r="2727" spans="1:6">
      <c r="A2727" s="5">
        <v>2</v>
      </c>
      <c r="B2727" s="3" t="s">
        <v>35</v>
      </c>
      <c r="C2727" s="3"/>
      <c r="D2727" s="3"/>
      <c r="E2727" s="4">
        <f>SUM(E2728:E2730)</f>
        <v>9071.6200000000008</v>
      </c>
      <c r="F2727" s="8" t="s">
        <v>6</v>
      </c>
    </row>
    <row r="2728" spans="1:6">
      <c r="A2728" s="5"/>
      <c r="B2728" t="s">
        <v>11</v>
      </c>
      <c r="E2728">
        <v>8872</v>
      </c>
      <c r="F2728" s="8"/>
    </row>
    <row r="2729" spans="1:6">
      <c r="A2729" s="5"/>
      <c r="B2729" s="35" t="s">
        <v>12</v>
      </c>
      <c r="C2729" s="2">
        <v>2.2499999999999999E-2</v>
      </c>
      <c r="E2729" s="1">
        <f>E2728*C2729</f>
        <v>199.62</v>
      </c>
      <c r="F2729" s="8"/>
    </row>
    <row r="2730" spans="1:6">
      <c r="A2730" s="5"/>
    </row>
    <row r="2731" spans="1:6">
      <c r="A2731" s="5" t="s">
        <v>13</v>
      </c>
      <c r="B2731" s="3" t="s">
        <v>14</v>
      </c>
      <c r="E2731" s="4">
        <f>E2721+E2727</f>
        <v>9161.6200000000008</v>
      </c>
      <c r="F2731" s="8" t="s">
        <v>6</v>
      </c>
    </row>
    <row r="2732" spans="1:6">
      <c r="A2732" s="5"/>
    </row>
    <row r="2733" spans="1:6">
      <c r="A2733" s="5"/>
      <c r="B2733" s="35" t="s">
        <v>15</v>
      </c>
      <c r="C2733" s="6">
        <v>0.1</v>
      </c>
      <c r="E2733" s="1">
        <f>E2731*C2733</f>
        <v>916.16200000000015</v>
      </c>
    </row>
    <row r="2734" spans="1:6">
      <c r="A2734" s="5"/>
      <c r="C2734" s="6"/>
      <c r="E2734" s="1"/>
    </row>
    <row r="2735" spans="1:6">
      <c r="A2735" s="5"/>
    </row>
    <row r="2736" spans="1:6">
      <c r="A2736" s="5" t="s">
        <v>16</v>
      </c>
      <c r="B2736" s="3" t="s">
        <v>17</v>
      </c>
      <c r="E2736" s="4">
        <f>SUM(E2733:E2735)</f>
        <v>916.16200000000015</v>
      </c>
      <c r="F2736" s="8" t="s">
        <v>6</v>
      </c>
    </row>
    <row r="2737" spans="1:7">
      <c r="A2737" s="5"/>
      <c r="B2737" s="3"/>
      <c r="E2737" s="4"/>
      <c r="F2737" s="8"/>
    </row>
    <row r="2738" spans="1:7">
      <c r="A2738" s="5" t="s">
        <v>18</v>
      </c>
      <c r="B2738" s="3" t="s">
        <v>19</v>
      </c>
      <c r="E2738" s="4">
        <f>E2731+E2736</f>
        <v>10077.782000000001</v>
      </c>
      <c r="F2738" s="8" t="s">
        <v>6</v>
      </c>
    </row>
    <row r="2739" spans="1:7">
      <c r="A2739" s="5"/>
      <c r="F2739" s="8"/>
    </row>
    <row r="2740" spans="1:7">
      <c r="A2740" s="5" t="s">
        <v>20</v>
      </c>
      <c r="B2740" s="3" t="s">
        <v>21</v>
      </c>
      <c r="C2740" s="6">
        <v>0.05</v>
      </c>
      <c r="E2740" s="4">
        <f>E2738*C2740</f>
        <v>503.8891000000001</v>
      </c>
      <c r="F2740" s="8" t="s">
        <v>6</v>
      </c>
    </row>
    <row r="2741" spans="1:7">
      <c r="A2741" s="5"/>
      <c r="F2741" s="8"/>
    </row>
    <row r="2742" spans="1:7">
      <c r="A2742" s="5" t="s">
        <v>22</v>
      </c>
      <c r="B2742" s="3" t="s">
        <v>23</v>
      </c>
      <c r="E2742" s="4">
        <v>10581.67</v>
      </c>
      <c r="F2742" s="8" t="s">
        <v>6</v>
      </c>
    </row>
    <row r="2743" spans="1:7">
      <c r="A2743" s="5"/>
    </row>
    <row r="2744" spans="1:7">
      <c r="A2744" s="5"/>
    </row>
    <row r="2745" spans="1:7">
      <c r="A2745" s="5"/>
      <c r="B2745" s="3" t="s">
        <v>36</v>
      </c>
      <c r="C2745" s="4">
        <f>E2742</f>
        <v>10581.67</v>
      </c>
      <c r="D2745" s="102" t="s">
        <v>37</v>
      </c>
      <c r="E2745" s="102"/>
      <c r="F2745" s="4">
        <v>63.49</v>
      </c>
      <c r="G2745" s="94" t="s">
        <v>38</v>
      </c>
    </row>
    <row r="2746" spans="1:7">
      <c r="A2746" s="5"/>
    </row>
    <row r="2747" spans="1:7">
      <c r="B2747" s="3" t="s">
        <v>27</v>
      </c>
    </row>
    <row r="2749" spans="1:7">
      <c r="B2749" s="101" t="s">
        <v>28</v>
      </c>
      <c r="C2749" s="101"/>
      <c r="D2749" s="101"/>
      <c r="E2749" s="101"/>
      <c r="F2749" s="101"/>
      <c r="G2749" s="101"/>
    </row>
    <row r="2750" spans="1:7">
      <c r="B2750" s="101" t="s">
        <v>29</v>
      </c>
      <c r="C2750" s="101"/>
      <c r="D2750" s="101"/>
      <c r="E2750" s="101"/>
      <c r="F2750" s="101"/>
      <c r="G2750" s="101"/>
    </row>
    <row r="2751" spans="1:7">
      <c r="B2751" s="9"/>
      <c r="C2751" s="9"/>
      <c r="D2751" s="9"/>
      <c r="E2751" s="9"/>
      <c r="F2751" s="9"/>
      <c r="G2751" s="9"/>
    </row>
    <row r="2752" spans="1:7">
      <c r="B2752" s="9"/>
      <c r="C2752" s="9"/>
      <c r="D2752" s="9"/>
      <c r="E2752" s="9"/>
      <c r="F2752" s="9"/>
      <c r="G2752" s="9"/>
    </row>
    <row r="2753" spans="2:7">
      <c r="B2753" s="9"/>
      <c r="C2753" s="9"/>
      <c r="D2753" s="9"/>
      <c r="E2753" s="9"/>
      <c r="F2753" s="9"/>
      <c r="G2753" s="9"/>
    </row>
    <row r="2754" spans="2:7">
      <c r="B2754" s="9"/>
      <c r="C2754" s="9"/>
      <c r="D2754" s="9"/>
      <c r="E2754" s="9"/>
      <c r="F2754" s="9"/>
      <c r="G2754" s="9"/>
    </row>
    <row r="2755" spans="2:7">
      <c r="B2755" s="9"/>
      <c r="C2755" s="9"/>
      <c r="D2755" s="9"/>
      <c r="E2755" s="9"/>
      <c r="F2755" s="9"/>
      <c r="G2755" s="9"/>
    </row>
    <row r="2756" spans="2:7">
      <c r="B2756" s="9"/>
      <c r="C2756" s="9"/>
      <c r="D2756" s="9"/>
      <c r="E2756" s="9"/>
      <c r="F2756" s="9"/>
      <c r="G2756" s="9"/>
    </row>
    <row r="2757" spans="2:7">
      <c r="B2757" s="9"/>
      <c r="C2757" s="9"/>
      <c r="D2757" s="9"/>
      <c r="E2757" s="9"/>
      <c r="F2757" s="9"/>
      <c r="G2757" s="9"/>
    </row>
    <row r="2758" spans="2:7">
      <c r="B2758" s="9"/>
      <c r="C2758" s="9"/>
      <c r="D2758" s="9"/>
      <c r="E2758" s="9"/>
      <c r="F2758" s="9"/>
      <c r="G2758" s="9"/>
    </row>
    <row r="2759" spans="2:7">
      <c r="B2759" s="9"/>
      <c r="C2759" s="9"/>
      <c r="D2759" s="9"/>
      <c r="E2759" s="9"/>
      <c r="F2759" s="9"/>
      <c r="G2759" s="9"/>
    </row>
    <row r="2760" spans="2:7">
      <c r="B2760" s="9"/>
      <c r="C2760" s="9"/>
      <c r="D2760" s="9"/>
      <c r="E2760" s="9"/>
      <c r="F2760" s="9"/>
      <c r="G2760" s="9"/>
    </row>
    <row r="2771" spans="1:7">
      <c r="B2771" s="3"/>
      <c r="F2771" s="43"/>
      <c r="G2771" s="3"/>
    </row>
    <row r="2772" spans="1:7">
      <c r="G2772" s="10"/>
    </row>
    <row r="2773" spans="1:7">
      <c r="B2773" s="3"/>
      <c r="G2773" s="10"/>
    </row>
    <row r="2774" spans="1:7">
      <c r="B2774" s="3" t="s">
        <v>0</v>
      </c>
      <c r="G2774" s="3" t="s">
        <v>1</v>
      </c>
    </row>
    <row r="2775" spans="1:7">
      <c r="G2775" s="81" t="s">
        <v>137</v>
      </c>
    </row>
    <row r="2776" spans="1:7">
      <c r="B2776" s="3" t="s">
        <v>3</v>
      </c>
      <c r="G2776" s="10"/>
    </row>
    <row r="2777" spans="1:7">
      <c r="B2777" s="102" t="s">
        <v>138</v>
      </c>
      <c r="C2777" s="102"/>
      <c r="D2777" s="102"/>
      <c r="E2777" s="102"/>
      <c r="F2777" s="102"/>
      <c r="G2777" s="102"/>
    </row>
    <row r="2778" spans="1:7">
      <c r="B2778" s="39"/>
      <c r="C2778" s="39"/>
      <c r="D2778" s="39"/>
      <c r="E2778" s="39"/>
      <c r="F2778" s="39"/>
      <c r="G2778" s="39"/>
    </row>
    <row r="2779" spans="1:7">
      <c r="G2779" s="10"/>
    </row>
    <row r="2780" spans="1:7">
      <c r="A2780" s="96">
        <v>1</v>
      </c>
      <c r="B2780" s="3" t="s">
        <v>34</v>
      </c>
      <c r="E2780" s="3">
        <f>SUM(E2781:E2783)</f>
        <v>100</v>
      </c>
      <c r="F2780" s="8" t="s">
        <v>6</v>
      </c>
    </row>
    <row r="2781" spans="1:7">
      <c r="B2781" t="s">
        <v>7</v>
      </c>
      <c r="E2781">
        <v>0</v>
      </c>
      <c r="F2781" s="8"/>
    </row>
    <row r="2782" spans="1:7">
      <c r="A2782" s="5"/>
      <c r="B2782" t="s">
        <v>8</v>
      </c>
      <c r="E2782">
        <v>100</v>
      </c>
      <c r="F2782" s="8"/>
    </row>
    <row r="2783" spans="1:7">
      <c r="A2783" s="5"/>
      <c r="B2783" t="s">
        <v>9</v>
      </c>
      <c r="E2783">
        <v>0</v>
      </c>
      <c r="F2783" s="8"/>
    </row>
    <row r="2784" spans="1:7">
      <c r="A2784" s="5"/>
      <c r="F2784" s="8"/>
    </row>
    <row r="2785" spans="1:6">
      <c r="A2785" s="5"/>
      <c r="F2785" s="8"/>
    </row>
    <row r="2786" spans="1:6">
      <c r="A2786" s="5">
        <v>2</v>
      </c>
      <c r="B2786" s="3" t="s">
        <v>35</v>
      </c>
      <c r="C2786" s="3"/>
      <c r="D2786" s="3"/>
      <c r="E2786" s="4">
        <f>SUM(E2787:E2789)</f>
        <v>9278.1650000000009</v>
      </c>
      <c r="F2786" s="8" t="s">
        <v>6</v>
      </c>
    </row>
    <row r="2787" spans="1:6">
      <c r="A2787" s="5"/>
      <c r="B2787" t="s">
        <v>11</v>
      </c>
      <c r="E2787">
        <v>9074</v>
      </c>
      <c r="F2787" s="8"/>
    </row>
    <row r="2788" spans="1:6">
      <c r="A2788" s="5"/>
      <c r="B2788" s="35" t="s">
        <v>12</v>
      </c>
      <c r="C2788" s="2">
        <v>2.2499999999999999E-2</v>
      </c>
      <c r="E2788" s="1">
        <f>E2787*C2788</f>
        <v>204.16499999999999</v>
      </c>
      <c r="F2788" s="8"/>
    </row>
    <row r="2789" spans="1:6">
      <c r="A2789" s="5"/>
    </row>
    <row r="2790" spans="1:6">
      <c r="A2790" s="5" t="s">
        <v>13</v>
      </c>
      <c r="B2790" s="3" t="s">
        <v>14</v>
      </c>
      <c r="E2790" s="4">
        <f>E2780+E2786</f>
        <v>9378.1650000000009</v>
      </c>
      <c r="F2790" s="8" t="s">
        <v>6</v>
      </c>
    </row>
    <row r="2791" spans="1:6">
      <c r="A2791" s="5"/>
    </row>
    <row r="2792" spans="1:6">
      <c r="A2792" s="5"/>
      <c r="B2792" s="35" t="s">
        <v>15</v>
      </c>
      <c r="C2792" s="6">
        <v>0.1</v>
      </c>
      <c r="E2792" s="1">
        <f>E2790*C2792</f>
        <v>937.81650000000013</v>
      </c>
    </row>
    <row r="2793" spans="1:6">
      <c r="A2793" s="5"/>
      <c r="C2793" s="6"/>
      <c r="E2793" s="1"/>
    </row>
    <row r="2794" spans="1:6">
      <c r="A2794" s="5"/>
    </row>
    <row r="2795" spans="1:6">
      <c r="A2795" s="5" t="s">
        <v>16</v>
      </c>
      <c r="B2795" s="3" t="s">
        <v>17</v>
      </c>
      <c r="E2795" s="4">
        <v>937.82</v>
      </c>
      <c r="F2795" s="8" t="s">
        <v>6</v>
      </c>
    </row>
    <row r="2796" spans="1:6">
      <c r="A2796" s="5"/>
      <c r="B2796" s="3"/>
      <c r="E2796" s="4"/>
      <c r="F2796" s="8"/>
    </row>
    <row r="2797" spans="1:6">
      <c r="A2797" s="5" t="s">
        <v>18</v>
      </c>
      <c r="B2797" s="3" t="s">
        <v>19</v>
      </c>
      <c r="E2797" s="4">
        <f>E2790+E2795</f>
        <v>10315.985000000001</v>
      </c>
      <c r="F2797" s="8" t="s">
        <v>6</v>
      </c>
    </row>
    <row r="2798" spans="1:6">
      <c r="A2798" s="5"/>
      <c r="F2798" s="8"/>
    </row>
    <row r="2799" spans="1:6">
      <c r="A2799" s="5" t="s">
        <v>20</v>
      </c>
      <c r="B2799" s="3" t="s">
        <v>21</v>
      </c>
      <c r="C2799" s="6">
        <v>0.05</v>
      </c>
      <c r="E2799" s="4">
        <f>E2797*C2799</f>
        <v>515.79925000000003</v>
      </c>
      <c r="F2799" s="8" t="s">
        <v>6</v>
      </c>
    </row>
    <row r="2800" spans="1:6">
      <c r="A2800" s="5"/>
      <c r="F2800" s="8"/>
    </row>
    <row r="2801" spans="1:7">
      <c r="A2801" s="5" t="s">
        <v>22</v>
      </c>
      <c r="B2801" s="3" t="s">
        <v>23</v>
      </c>
      <c r="E2801" s="4">
        <v>10831.79</v>
      </c>
      <c r="F2801" s="8" t="s">
        <v>6</v>
      </c>
    </row>
    <row r="2802" spans="1:7">
      <c r="A2802" s="5"/>
    </row>
    <row r="2803" spans="1:7">
      <c r="A2803" s="5"/>
    </row>
    <row r="2804" spans="1:7">
      <c r="A2804" s="5"/>
      <c r="B2804" s="3" t="s">
        <v>36</v>
      </c>
      <c r="C2804" s="4">
        <f>E2801</f>
        <v>10831.79</v>
      </c>
      <c r="D2804" s="102" t="s">
        <v>37</v>
      </c>
      <c r="E2804" s="102"/>
      <c r="F2804" s="4">
        <v>64.989999999999995</v>
      </c>
      <c r="G2804" s="94" t="s">
        <v>38</v>
      </c>
    </row>
    <row r="2805" spans="1:7">
      <c r="A2805" s="5"/>
    </row>
    <row r="2806" spans="1:7">
      <c r="B2806" s="3" t="s">
        <v>27</v>
      </c>
    </row>
    <row r="2808" spans="1:7">
      <c r="B2808" s="101" t="s">
        <v>28</v>
      </c>
      <c r="C2808" s="101"/>
      <c r="D2808" s="101"/>
      <c r="E2808" s="101"/>
      <c r="F2808" s="101"/>
      <c r="G2808" s="101"/>
    </row>
    <row r="2809" spans="1:7">
      <c r="B2809" s="101" t="s">
        <v>29</v>
      </c>
      <c r="C2809" s="101"/>
      <c r="D2809" s="101"/>
      <c r="E2809" s="101"/>
      <c r="F2809" s="101"/>
      <c r="G2809" s="101"/>
    </row>
    <row r="2810" spans="1:7">
      <c r="B2810" s="9"/>
      <c r="C2810" s="9"/>
      <c r="D2810" s="9"/>
      <c r="E2810" s="9"/>
      <c r="F2810" s="9"/>
      <c r="G2810" s="9"/>
    </row>
    <row r="2811" spans="1:7">
      <c r="B2811" s="9"/>
      <c r="C2811" s="9"/>
      <c r="D2811" s="9"/>
      <c r="E2811" s="9"/>
      <c r="F2811" s="9"/>
      <c r="G2811" s="9"/>
    </row>
    <row r="2812" spans="1:7">
      <c r="B2812" s="9"/>
      <c r="C2812" s="9"/>
      <c r="D2812" s="9"/>
      <c r="E2812" s="9"/>
      <c r="F2812" s="9"/>
      <c r="G2812" s="9"/>
    </row>
    <row r="2813" spans="1:7">
      <c r="B2813" s="9"/>
      <c r="C2813" s="9"/>
      <c r="D2813" s="9"/>
      <c r="E2813" s="9"/>
      <c r="F2813" s="9"/>
      <c r="G2813" s="9"/>
    </row>
    <row r="2814" spans="1:7">
      <c r="B2814" s="9"/>
      <c r="C2814" s="9"/>
      <c r="D2814" s="9"/>
      <c r="E2814" s="9"/>
      <c r="F2814" s="9"/>
      <c r="G2814" s="9"/>
    </row>
    <row r="2815" spans="1:7">
      <c r="B2815" s="9"/>
      <c r="C2815" s="9"/>
      <c r="D2815" s="9"/>
      <c r="E2815" s="9"/>
      <c r="F2815" s="9"/>
      <c r="G2815" s="9"/>
    </row>
    <row r="2816" spans="1:7">
      <c r="B2816" s="9"/>
      <c r="C2816" s="9"/>
      <c r="D2816" s="9"/>
      <c r="E2816" s="9"/>
      <c r="F2816" s="9"/>
      <c r="G2816" s="9"/>
    </row>
    <row r="2817" spans="2:7">
      <c r="B2817" s="9"/>
      <c r="C2817" s="9"/>
      <c r="D2817" s="9"/>
      <c r="E2817" s="9"/>
      <c r="F2817" s="9"/>
      <c r="G2817" s="9"/>
    </row>
    <row r="2818" spans="2:7">
      <c r="B2818" s="9"/>
      <c r="C2818" s="9"/>
      <c r="D2818" s="9"/>
      <c r="E2818" s="9"/>
      <c r="F2818" s="9"/>
      <c r="G2818" s="9"/>
    </row>
    <row r="2830" spans="2:7">
      <c r="B2830" s="3"/>
      <c r="G2830" s="3"/>
    </row>
    <row r="2831" spans="2:7">
      <c r="G2831" s="10"/>
    </row>
    <row r="2832" spans="2:7">
      <c r="B2832" s="3"/>
      <c r="G2832" s="10"/>
    </row>
    <row r="2833" spans="1:7">
      <c r="B2833" s="3" t="s">
        <v>0</v>
      </c>
      <c r="G2833" s="3" t="s">
        <v>1</v>
      </c>
    </row>
    <row r="2834" spans="1:7">
      <c r="G2834" s="81" t="s">
        <v>139</v>
      </c>
    </row>
    <row r="2835" spans="1:7">
      <c r="B2835" s="3" t="s">
        <v>3</v>
      </c>
      <c r="G2835" s="10"/>
    </row>
    <row r="2836" spans="1:7">
      <c r="B2836" s="102" t="s">
        <v>138</v>
      </c>
      <c r="C2836" s="102"/>
      <c r="D2836" s="102"/>
      <c r="E2836" s="102"/>
      <c r="F2836" s="102"/>
      <c r="G2836" s="102"/>
    </row>
    <row r="2837" spans="1:7">
      <c r="B2837" s="3"/>
      <c r="G2837" s="10"/>
    </row>
    <row r="2838" spans="1:7">
      <c r="G2838" s="10"/>
    </row>
    <row r="2839" spans="1:7">
      <c r="A2839" s="96">
        <v>1</v>
      </c>
      <c r="B2839" s="3" t="s">
        <v>34</v>
      </c>
      <c r="E2839" s="3">
        <f>SUM(E2840:E2842)</f>
        <v>100</v>
      </c>
      <c r="F2839" s="8" t="s">
        <v>6</v>
      </c>
    </row>
    <row r="2840" spans="1:7">
      <c r="B2840" t="s">
        <v>7</v>
      </c>
      <c r="E2840">
        <v>0</v>
      </c>
      <c r="F2840" s="8"/>
    </row>
    <row r="2841" spans="1:7">
      <c r="A2841" s="5"/>
      <c r="B2841" t="s">
        <v>8</v>
      </c>
      <c r="E2841">
        <v>100</v>
      </c>
      <c r="F2841" s="8"/>
    </row>
    <row r="2842" spans="1:7">
      <c r="A2842" s="5"/>
      <c r="B2842" t="s">
        <v>9</v>
      </c>
      <c r="E2842">
        <v>0</v>
      </c>
      <c r="F2842" s="8"/>
    </row>
    <row r="2843" spans="1:7">
      <c r="A2843" s="5"/>
      <c r="F2843" s="8"/>
    </row>
    <row r="2844" spans="1:7">
      <c r="A2844" s="5"/>
      <c r="F2844" s="8"/>
    </row>
    <row r="2845" spans="1:7">
      <c r="A2845" s="5">
        <v>2</v>
      </c>
      <c r="B2845" s="3" t="s">
        <v>35</v>
      </c>
      <c r="C2845" s="3"/>
      <c r="D2845" s="3"/>
      <c r="E2845" s="4">
        <f>SUM(E2846:E2848)</f>
        <v>9074</v>
      </c>
      <c r="F2845" s="8" t="s">
        <v>6</v>
      </c>
    </row>
    <row r="2846" spans="1:7">
      <c r="A2846" s="5"/>
      <c r="B2846" t="s">
        <v>11</v>
      </c>
      <c r="E2846">
        <v>9074</v>
      </c>
      <c r="F2846" s="8"/>
    </row>
    <row r="2847" spans="1:7">
      <c r="A2847" s="5"/>
      <c r="B2847" s="35" t="s">
        <v>12</v>
      </c>
      <c r="C2847" s="6">
        <v>0</v>
      </c>
      <c r="E2847" s="1">
        <f>E2846*C2847</f>
        <v>0</v>
      </c>
      <c r="F2847" s="8"/>
    </row>
    <row r="2848" spans="1:7">
      <c r="A2848" s="5"/>
    </row>
    <row r="2849" spans="1:7">
      <c r="A2849" s="5" t="s">
        <v>13</v>
      </c>
      <c r="B2849" s="3" t="s">
        <v>14</v>
      </c>
      <c r="E2849" s="4">
        <f>E2839+E2845</f>
        <v>9174</v>
      </c>
      <c r="F2849" s="8" t="s">
        <v>6</v>
      </c>
    </row>
    <row r="2850" spans="1:7">
      <c r="A2850" s="5"/>
    </row>
    <row r="2851" spans="1:7">
      <c r="A2851" s="5"/>
      <c r="B2851" s="35" t="s">
        <v>15</v>
      </c>
      <c r="C2851" s="6">
        <v>0</v>
      </c>
      <c r="E2851" s="1">
        <f>E2849*C2851</f>
        <v>0</v>
      </c>
    </row>
    <row r="2852" spans="1:7">
      <c r="A2852" s="5"/>
      <c r="C2852" s="6"/>
      <c r="E2852" s="1"/>
    </row>
    <row r="2853" spans="1:7">
      <c r="A2853" s="5"/>
    </row>
    <row r="2854" spans="1:7">
      <c r="A2854" s="5" t="s">
        <v>16</v>
      </c>
      <c r="B2854" s="3" t="s">
        <v>17</v>
      </c>
      <c r="E2854" s="4">
        <f>SUM(E2851:E2853)</f>
        <v>0</v>
      </c>
      <c r="F2854" s="8" t="s">
        <v>6</v>
      </c>
    </row>
    <row r="2855" spans="1:7">
      <c r="A2855" s="5"/>
      <c r="B2855" s="3"/>
      <c r="E2855" s="4"/>
      <c r="F2855" s="8"/>
    </row>
    <row r="2856" spans="1:7">
      <c r="A2856" s="5" t="s">
        <v>18</v>
      </c>
      <c r="B2856" s="3" t="s">
        <v>19</v>
      </c>
      <c r="E2856" s="4">
        <f>E2849+E2854</f>
        <v>9174</v>
      </c>
      <c r="F2856" s="8" t="s">
        <v>6</v>
      </c>
    </row>
    <row r="2857" spans="1:7">
      <c r="A2857" s="5"/>
      <c r="F2857" s="8"/>
    </row>
    <row r="2858" spans="1:7">
      <c r="A2858" s="5" t="s">
        <v>20</v>
      </c>
      <c r="B2858" s="3" t="s">
        <v>21</v>
      </c>
      <c r="C2858" s="6">
        <v>0</v>
      </c>
      <c r="E2858" s="4">
        <f>E2856*C2858</f>
        <v>0</v>
      </c>
      <c r="F2858" s="8" t="s">
        <v>6</v>
      </c>
    </row>
    <row r="2859" spans="1:7">
      <c r="A2859" s="5"/>
      <c r="F2859" s="8"/>
    </row>
    <row r="2860" spans="1:7">
      <c r="A2860" s="5" t="s">
        <v>22</v>
      </c>
      <c r="B2860" s="3" t="s">
        <v>23</v>
      </c>
      <c r="E2860" s="4">
        <f>E2856+E2858</f>
        <v>9174</v>
      </c>
      <c r="F2860" s="8" t="s">
        <v>6</v>
      </c>
    </row>
    <row r="2861" spans="1:7">
      <c r="A2861" s="5"/>
    </row>
    <row r="2862" spans="1:7">
      <c r="A2862" s="5" t="s">
        <v>22</v>
      </c>
    </row>
    <row r="2863" spans="1:7">
      <c r="A2863" s="5"/>
      <c r="B2863" s="3" t="s">
        <v>36</v>
      </c>
      <c r="C2863" s="4">
        <f>E2860</f>
        <v>9174</v>
      </c>
      <c r="D2863" s="102" t="s">
        <v>37</v>
      </c>
      <c r="E2863" s="102"/>
      <c r="F2863" s="4" t="s">
        <v>140</v>
      </c>
      <c r="G2863" s="94" t="s">
        <v>38</v>
      </c>
    </row>
    <row r="2864" spans="1:7">
      <c r="A2864" s="5"/>
    </row>
    <row r="2865" spans="2:7">
      <c r="B2865" s="3" t="s">
        <v>27</v>
      </c>
    </row>
    <row r="2866" spans="2:7">
      <c r="B2866" s="3"/>
    </row>
    <row r="2867" spans="2:7">
      <c r="B2867" s="101" t="s">
        <v>28</v>
      </c>
      <c r="C2867" s="101"/>
      <c r="D2867" s="101"/>
      <c r="E2867" s="101"/>
      <c r="F2867" s="101"/>
      <c r="G2867" s="101"/>
    </row>
    <row r="2868" spans="2:7">
      <c r="B2868" s="101" t="s">
        <v>29</v>
      </c>
      <c r="C2868" s="101"/>
      <c r="D2868" s="101"/>
      <c r="E2868" s="101"/>
      <c r="F2868" s="101"/>
      <c r="G2868" s="101"/>
    </row>
    <row r="2869" spans="2:7">
      <c r="B2869" s="9"/>
      <c r="C2869" s="9"/>
      <c r="D2869" s="9"/>
      <c r="E2869" s="9"/>
      <c r="F2869" s="9"/>
      <c r="G2869" s="9"/>
    </row>
    <row r="2870" spans="2:7">
      <c r="B2870" s="9"/>
      <c r="C2870" s="9"/>
      <c r="D2870" s="9"/>
      <c r="E2870" s="9"/>
      <c r="F2870" s="9"/>
      <c r="G2870" s="9"/>
    </row>
    <row r="2871" spans="2:7">
      <c r="B2871" s="9"/>
      <c r="C2871" s="9"/>
      <c r="D2871" s="9"/>
      <c r="E2871" s="9"/>
      <c r="F2871" s="9"/>
      <c r="G2871" s="9"/>
    </row>
    <row r="2872" spans="2:7">
      <c r="B2872" s="9"/>
      <c r="C2872" s="9"/>
      <c r="D2872" s="9"/>
      <c r="E2872" s="9"/>
      <c r="F2872" s="9"/>
      <c r="G2872" s="9"/>
    </row>
    <row r="2873" spans="2:7">
      <c r="B2873" s="9"/>
      <c r="C2873" s="9"/>
      <c r="D2873" s="9"/>
      <c r="E2873" s="9"/>
      <c r="F2873" s="9"/>
      <c r="G2873" s="9"/>
    </row>
    <row r="2874" spans="2:7">
      <c r="B2874" s="9"/>
      <c r="C2874" s="9"/>
      <c r="D2874" s="9"/>
      <c r="E2874" s="9"/>
      <c r="F2874" s="9"/>
      <c r="G2874" s="9"/>
    </row>
    <row r="2875" spans="2:7">
      <c r="B2875" s="9"/>
      <c r="C2875" s="9"/>
      <c r="D2875" s="9"/>
      <c r="E2875" s="9"/>
      <c r="F2875" s="9"/>
      <c r="G2875" s="9"/>
    </row>
    <row r="2876" spans="2:7">
      <c r="B2876" s="9"/>
      <c r="C2876" s="9"/>
      <c r="D2876" s="9"/>
      <c r="E2876" s="9"/>
      <c r="F2876" s="9"/>
      <c r="G2876" s="9"/>
    </row>
    <row r="2877" spans="2:7">
      <c r="B2877" s="9"/>
      <c r="C2877" s="9"/>
      <c r="D2877" s="9"/>
      <c r="E2877" s="9"/>
      <c r="F2877" s="9"/>
      <c r="G2877" s="9"/>
    </row>
    <row r="2878" spans="2:7">
      <c r="B2878" s="9"/>
      <c r="C2878" s="9"/>
      <c r="D2878" s="9"/>
      <c r="E2878" s="9"/>
      <c r="F2878" s="9"/>
      <c r="G2878" s="9"/>
    </row>
    <row r="2890" spans="2:7">
      <c r="B2890" s="3"/>
      <c r="G2890" s="3"/>
    </row>
    <row r="2891" spans="2:7">
      <c r="B2891" s="3"/>
      <c r="G2891" s="10"/>
    </row>
    <row r="2892" spans="2:7">
      <c r="B2892" s="3" t="s">
        <v>0</v>
      </c>
      <c r="G2892" s="3" t="s">
        <v>1</v>
      </c>
    </row>
    <row r="2893" spans="2:7">
      <c r="G2893" s="81" t="s">
        <v>141</v>
      </c>
    </row>
    <row r="2894" spans="2:7">
      <c r="B2894" s="3" t="s">
        <v>3</v>
      </c>
      <c r="G2894" s="10"/>
    </row>
    <row r="2895" spans="2:7">
      <c r="B2895" s="102" t="s">
        <v>142</v>
      </c>
      <c r="C2895" s="102"/>
      <c r="D2895" s="102"/>
      <c r="E2895" s="102"/>
      <c r="F2895" s="102"/>
      <c r="G2895" s="102"/>
    </row>
    <row r="2896" spans="2:7">
      <c r="G2896" s="10"/>
    </row>
    <row r="2897" spans="1:7">
      <c r="G2897" s="10"/>
    </row>
    <row r="2898" spans="1:7">
      <c r="A2898" s="96">
        <v>1</v>
      </c>
      <c r="B2898" s="3" t="s">
        <v>34</v>
      </c>
      <c r="E2898" s="3">
        <f>SUM(E2899:E2901)</f>
        <v>150</v>
      </c>
      <c r="F2898" s="8" t="s">
        <v>6</v>
      </c>
    </row>
    <row r="2899" spans="1:7">
      <c r="B2899" t="s">
        <v>7</v>
      </c>
      <c r="E2899">
        <v>50</v>
      </c>
      <c r="F2899" s="8"/>
    </row>
    <row r="2900" spans="1:7">
      <c r="A2900" s="5"/>
      <c r="B2900" t="s">
        <v>8</v>
      </c>
      <c r="E2900">
        <v>100</v>
      </c>
      <c r="F2900" s="8"/>
    </row>
    <row r="2901" spans="1:7">
      <c r="A2901" s="5"/>
      <c r="B2901" t="s">
        <v>9</v>
      </c>
      <c r="E2901">
        <v>0</v>
      </c>
      <c r="F2901" s="8"/>
    </row>
    <row r="2902" spans="1:7">
      <c r="A2902" s="5"/>
      <c r="F2902" s="8"/>
    </row>
    <row r="2903" spans="1:7">
      <c r="A2903" s="5"/>
      <c r="F2903" s="8"/>
    </row>
    <row r="2904" spans="1:7">
      <c r="A2904" s="5">
        <v>2</v>
      </c>
      <c r="B2904" s="3" t="s">
        <v>35</v>
      </c>
      <c r="C2904" s="3"/>
      <c r="D2904" s="3"/>
      <c r="E2904" s="4">
        <f>SUM(E2905:E2907)</f>
        <v>10102.299999999999</v>
      </c>
      <c r="F2904" s="8" t="s">
        <v>6</v>
      </c>
    </row>
    <row r="2905" spans="1:7">
      <c r="A2905" s="5"/>
      <c r="B2905" t="s">
        <v>11</v>
      </c>
      <c r="E2905">
        <v>9880</v>
      </c>
      <c r="F2905" s="8"/>
    </row>
    <row r="2906" spans="1:7">
      <c r="A2906" s="5"/>
      <c r="B2906" s="35" t="s">
        <v>12</v>
      </c>
      <c r="C2906" s="2">
        <v>2.2499999999999999E-2</v>
      </c>
      <c r="E2906" s="1">
        <f>E2905*C2906</f>
        <v>222.29999999999998</v>
      </c>
      <c r="F2906" s="8"/>
    </row>
    <row r="2907" spans="1:7">
      <c r="A2907" s="5"/>
    </row>
    <row r="2908" spans="1:7">
      <c r="A2908" s="5" t="s">
        <v>13</v>
      </c>
      <c r="B2908" s="3" t="s">
        <v>14</v>
      </c>
      <c r="E2908" s="4">
        <f>E2898+E2904</f>
        <v>10252.299999999999</v>
      </c>
      <c r="F2908" s="8" t="s">
        <v>6</v>
      </c>
    </row>
    <row r="2909" spans="1:7">
      <c r="A2909" s="5"/>
    </row>
    <row r="2910" spans="1:7">
      <c r="A2910" s="5"/>
      <c r="B2910" s="35" t="s">
        <v>15</v>
      </c>
      <c r="C2910" s="6">
        <v>0.1</v>
      </c>
      <c r="E2910" s="1">
        <f>E2908*C2910</f>
        <v>1025.23</v>
      </c>
    </row>
    <row r="2911" spans="1:7">
      <c r="A2911" s="5"/>
      <c r="C2911" s="6"/>
      <c r="E2911" s="1"/>
    </row>
    <row r="2912" spans="1:7">
      <c r="A2912" s="5"/>
    </row>
    <row r="2913" spans="1:7">
      <c r="A2913" s="5" t="s">
        <v>16</v>
      </c>
      <c r="B2913" s="3" t="s">
        <v>17</v>
      </c>
      <c r="E2913" s="4">
        <f>SUM(E2910:E2912)</f>
        <v>1025.23</v>
      </c>
      <c r="F2913" s="8" t="s">
        <v>6</v>
      </c>
    </row>
    <row r="2914" spans="1:7">
      <c r="A2914" s="5"/>
      <c r="B2914" s="3"/>
      <c r="E2914" s="4"/>
      <c r="F2914" s="8"/>
    </row>
    <row r="2915" spans="1:7">
      <c r="A2915" s="5" t="s">
        <v>18</v>
      </c>
      <c r="B2915" s="3" t="s">
        <v>19</v>
      </c>
      <c r="E2915" s="4">
        <f>E2908+E2913</f>
        <v>11277.529999999999</v>
      </c>
      <c r="F2915" s="8" t="s">
        <v>6</v>
      </c>
    </row>
    <row r="2916" spans="1:7">
      <c r="A2916" s="5"/>
      <c r="F2916" s="8"/>
    </row>
    <row r="2917" spans="1:7">
      <c r="A2917" s="5" t="s">
        <v>20</v>
      </c>
      <c r="B2917" s="3" t="s">
        <v>21</v>
      </c>
      <c r="C2917" s="6">
        <v>0.05</v>
      </c>
      <c r="E2917" s="4">
        <f>E2915*C2917</f>
        <v>563.87649999999996</v>
      </c>
      <c r="F2917" s="8" t="s">
        <v>6</v>
      </c>
    </row>
    <row r="2918" spans="1:7">
      <c r="A2918" s="5"/>
      <c r="F2918" s="8"/>
    </row>
    <row r="2919" spans="1:7">
      <c r="A2919" s="5" t="s">
        <v>22</v>
      </c>
      <c r="B2919" s="3" t="s">
        <v>23</v>
      </c>
      <c r="E2919" s="4">
        <f>E2915+E2917</f>
        <v>11841.406499999999</v>
      </c>
      <c r="F2919" s="8" t="s">
        <v>6</v>
      </c>
    </row>
    <row r="2920" spans="1:7">
      <c r="A2920" s="5"/>
    </row>
    <row r="2921" spans="1:7">
      <c r="A2921" s="5" t="s">
        <v>22</v>
      </c>
    </row>
    <row r="2922" spans="1:7">
      <c r="A2922" s="5"/>
      <c r="B2922" s="3" t="s">
        <v>36</v>
      </c>
      <c r="C2922" s="4">
        <f>E2919</f>
        <v>11841.406499999999</v>
      </c>
      <c r="D2922" s="102" t="s">
        <v>37</v>
      </c>
      <c r="E2922" s="102"/>
      <c r="F2922" s="4">
        <v>71.05</v>
      </c>
      <c r="G2922" s="35" t="s">
        <v>53</v>
      </c>
    </row>
    <row r="2923" spans="1:7">
      <c r="A2923" s="5"/>
    </row>
    <row r="2924" spans="1:7">
      <c r="B2924" s="3" t="s">
        <v>27</v>
      </c>
    </row>
    <row r="2926" spans="1:7">
      <c r="B2926" s="101" t="s">
        <v>28</v>
      </c>
      <c r="C2926" s="101"/>
      <c r="D2926" s="101"/>
      <c r="E2926" s="101"/>
      <c r="F2926" s="101"/>
      <c r="G2926" s="101"/>
    </row>
    <row r="2927" spans="1:7">
      <c r="B2927" s="101" t="s">
        <v>29</v>
      </c>
      <c r="C2927" s="101"/>
      <c r="D2927" s="101"/>
      <c r="E2927" s="101"/>
      <c r="F2927" s="101"/>
      <c r="G2927" s="101"/>
    </row>
    <row r="2928" spans="1:7">
      <c r="B2928" s="9"/>
      <c r="C2928" s="9"/>
      <c r="D2928" s="9"/>
      <c r="E2928" s="9"/>
      <c r="F2928" s="9"/>
      <c r="G2928" s="9"/>
    </row>
    <row r="2929" spans="2:7">
      <c r="B2929" s="9"/>
      <c r="C2929" s="9"/>
      <c r="D2929" s="9"/>
      <c r="E2929" s="9"/>
      <c r="F2929" s="9"/>
      <c r="G2929" s="9"/>
    </row>
    <row r="2930" spans="2:7">
      <c r="B2930" s="9"/>
      <c r="C2930" s="9"/>
      <c r="D2930" s="9"/>
      <c r="E2930" s="9"/>
      <c r="F2930" s="9"/>
      <c r="G2930" s="9"/>
    </row>
    <row r="2931" spans="2:7">
      <c r="B2931" s="9"/>
      <c r="C2931" s="9"/>
      <c r="D2931" s="9"/>
      <c r="E2931" s="9"/>
      <c r="F2931" s="9"/>
      <c r="G2931" s="9"/>
    </row>
    <row r="2932" spans="2:7">
      <c r="B2932" s="9"/>
      <c r="C2932" s="9"/>
      <c r="D2932" s="9"/>
      <c r="E2932" s="9"/>
      <c r="F2932" s="9"/>
      <c r="G2932" s="9"/>
    </row>
    <row r="2933" spans="2:7">
      <c r="B2933" s="9"/>
      <c r="C2933" s="9"/>
      <c r="D2933" s="9"/>
      <c r="E2933" s="9"/>
      <c r="F2933" s="9"/>
      <c r="G2933" s="9"/>
    </row>
    <row r="2934" spans="2:7">
      <c r="B2934" s="9"/>
      <c r="C2934" s="9"/>
      <c r="D2934" s="9"/>
      <c r="E2934" s="9"/>
      <c r="F2934" s="9"/>
      <c r="G2934" s="9"/>
    </row>
    <row r="2935" spans="2:7">
      <c r="B2935" s="9"/>
      <c r="C2935" s="9"/>
      <c r="D2935" s="9"/>
      <c r="E2935" s="9"/>
      <c r="F2935" s="9"/>
      <c r="G2935" s="9"/>
    </row>
    <row r="2936" spans="2:7">
      <c r="B2936" s="9"/>
      <c r="C2936" s="9"/>
      <c r="D2936" s="9"/>
      <c r="E2936" s="9"/>
      <c r="F2936" s="9"/>
      <c r="G2936" s="9"/>
    </row>
    <row r="2948" spans="1:7">
      <c r="B2948" s="3"/>
      <c r="G2948" s="3"/>
    </row>
    <row r="2949" spans="1:7">
      <c r="G2949" s="10"/>
    </row>
    <row r="2950" spans="1:7">
      <c r="B2950" s="3"/>
      <c r="G2950" s="10"/>
    </row>
    <row r="2951" spans="1:7">
      <c r="B2951" s="3" t="s">
        <v>0</v>
      </c>
      <c r="G2951" s="3" t="s">
        <v>1</v>
      </c>
    </row>
    <row r="2952" spans="1:7">
      <c r="G2952" s="81" t="s">
        <v>143</v>
      </c>
    </row>
    <row r="2953" spans="1:7">
      <c r="B2953" s="3" t="s">
        <v>3</v>
      </c>
      <c r="G2953" s="10"/>
    </row>
    <row r="2954" spans="1:7">
      <c r="B2954" s="102" t="s">
        <v>142</v>
      </c>
      <c r="C2954" s="102"/>
      <c r="D2954" s="102"/>
      <c r="E2954" s="102"/>
      <c r="F2954" s="102"/>
      <c r="G2954" s="102"/>
    </row>
    <row r="2955" spans="1:7">
      <c r="B2955" s="3"/>
      <c r="G2955" s="10"/>
    </row>
    <row r="2956" spans="1:7">
      <c r="G2956" s="10"/>
    </row>
    <row r="2957" spans="1:7">
      <c r="A2957" s="96">
        <v>1</v>
      </c>
      <c r="B2957" s="3" t="s">
        <v>34</v>
      </c>
      <c r="E2957" s="3">
        <f>SUM(E2958:E2960)</f>
        <v>100</v>
      </c>
      <c r="F2957" s="8" t="s">
        <v>6</v>
      </c>
    </row>
    <row r="2958" spans="1:7">
      <c r="B2958" t="s">
        <v>7</v>
      </c>
      <c r="E2958">
        <v>0</v>
      </c>
      <c r="F2958" s="8"/>
    </row>
    <row r="2959" spans="1:7">
      <c r="A2959" s="5"/>
      <c r="B2959" t="s">
        <v>8</v>
      </c>
      <c r="E2959">
        <v>100</v>
      </c>
      <c r="F2959" s="8"/>
    </row>
    <row r="2960" spans="1:7">
      <c r="A2960" s="5"/>
      <c r="B2960" t="s">
        <v>9</v>
      </c>
      <c r="E2960">
        <v>0</v>
      </c>
      <c r="F2960" s="8"/>
    </row>
    <row r="2961" spans="1:6">
      <c r="A2961" s="5"/>
      <c r="F2961" s="8"/>
    </row>
    <row r="2962" spans="1:6">
      <c r="A2962" s="5"/>
      <c r="F2962" s="8"/>
    </row>
    <row r="2963" spans="1:6">
      <c r="A2963" s="5">
        <v>2</v>
      </c>
      <c r="B2963" s="3" t="s">
        <v>35</v>
      </c>
      <c r="C2963" s="3"/>
      <c r="D2963" s="3"/>
      <c r="E2963" s="4">
        <f>SUM(E2964:E2966)</f>
        <v>9880</v>
      </c>
      <c r="F2963" s="8" t="s">
        <v>6</v>
      </c>
    </row>
    <row r="2964" spans="1:6">
      <c r="A2964" s="5"/>
      <c r="B2964" t="s">
        <v>11</v>
      </c>
      <c r="E2964">
        <v>9880</v>
      </c>
      <c r="F2964" s="8"/>
    </row>
    <row r="2965" spans="1:6">
      <c r="A2965" s="5"/>
      <c r="B2965" s="35" t="s">
        <v>12</v>
      </c>
      <c r="C2965" s="6">
        <v>0</v>
      </c>
      <c r="E2965" s="1" t="s">
        <v>58</v>
      </c>
      <c r="F2965" s="8"/>
    </row>
    <row r="2966" spans="1:6">
      <c r="A2966" s="5"/>
    </row>
    <row r="2967" spans="1:6">
      <c r="A2967" s="5" t="s">
        <v>13</v>
      </c>
      <c r="B2967" s="3" t="s">
        <v>14</v>
      </c>
      <c r="E2967" s="4">
        <f>E2957+E2963</f>
        <v>9980</v>
      </c>
      <c r="F2967" s="8" t="s">
        <v>6</v>
      </c>
    </row>
    <row r="2968" spans="1:6">
      <c r="A2968" s="5"/>
    </row>
    <row r="2969" spans="1:6">
      <c r="A2969" s="5"/>
      <c r="B2969" s="35" t="s">
        <v>15</v>
      </c>
      <c r="C2969" s="6">
        <v>0</v>
      </c>
      <c r="E2969" s="1">
        <f>E2967*C2969</f>
        <v>0</v>
      </c>
    </row>
    <row r="2970" spans="1:6">
      <c r="A2970" s="5"/>
      <c r="C2970" s="6"/>
      <c r="E2970" s="1"/>
    </row>
    <row r="2971" spans="1:6">
      <c r="A2971" s="5"/>
    </row>
    <row r="2972" spans="1:6">
      <c r="A2972" s="5" t="s">
        <v>16</v>
      </c>
      <c r="B2972" s="3" t="s">
        <v>17</v>
      </c>
      <c r="E2972" s="4">
        <f>SUM(E2969:E2971)</f>
        <v>0</v>
      </c>
      <c r="F2972" s="8" t="s">
        <v>6</v>
      </c>
    </row>
    <row r="2973" spans="1:6">
      <c r="A2973" s="5"/>
      <c r="B2973" s="3"/>
      <c r="E2973" s="4"/>
      <c r="F2973" s="8"/>
    </row>
    <row r="2974" spans="1:6">
      <c r="A2974" s="5" t="s">
        <v>18</v>
      </c>
      <c r="B2974" s="3" t="s">
        <v>19</v>
      </c>
      <c r="E2974" s="4">
        <f>E2967+E2972</f>
        <v>9980</v>
      </c>
      <c r="F2974" s="8" t="s">
        <v>6</v>
      </c>
    </row>
    <row r="2975" spans="1:6">
      <c r="A2975" s="5"/>
      <c r="F2975" s="8"/>
    </row>
    <row r="2976" spans="1:6">
      <c r="A2976" s="5" t="s">
        <v>20</v>
      </c>
      <c r="B2976" s="3" t="s">
        <v>21</v>
      </c>
      <c r="C2976" s="6">
        <v>0</v>
      </c>
      <c r="E2976" s="4">
        <f>E2974*C2976</f>
        <v>0</v>
      </c>
      <c r="F2976" s="8" t="s">
        <v>6</v>
      </c>
    </row>
    <row r="2977" spans="1:7">
      <c r="A2977" s="5"/>
      <c r="F2977" s="8"/>
    </row>
    <row r="2978" spans="1:7">
      <c r="A2978" s="5" t="s">
        <v>22</v>
      </c>
      <c r="B2978" s="3" t="s">
        <v>23</v>
      </c>
      <c r="E2978" s="4">
        <f>E2974+E2976</f>
        <v>9980</v>
      </c>
      <c r="F2978" s="8" t="s">
        <v>6</v>
      </c>
    </row>
    <row r="2979" spans="1:7">
      <c r="A2979" s="5"/>
    </row>
    <row r="2980" spans="1:7">
      <c r="A2980" s="5"/>
    </row>
    <row r="2981" spans="1:7">
      <c r="A2981" s="5"/>
      <c r="B2981" s="3" t="s">
        <v>36</v>
      </c>
      <c r="C2981" s="4">
        <f>E2978</f>
        <v>9980</v>
      </c>
      <c r="D2981" s="102" t="s">
        <v>37</v>
      </c>
      <c r="E2981" s="102"/>
      <c r="F2981" s="4">
        <v>59.88</v>
      </c>
      <c r="G2981" s="94" t="s">
        <v>38</v>
      </c>
    </row>
    <row r="2982" spans="1:7">
      <c r="A2982" s="5"/>
    </row>
    <row r="2983" spans="1:7">
      <c r="B2983" s="3" t="s">
        <v>27</v>
      </c>
    </row>
    <row r="2984" spans="1:7">
      <c r="B2984" s="3"/>
    </row>
    <row r="2985" spans="1:7">
      <c r="B2985" s="101" t="s">
        <v>28</v>
      </c>
      <c r="C2985" s="101"/>
      <c r="D2985" s="101"/>
      <c r="E2985" s="101"/>
      <c r="F2985" s="101"/>
      <c r="G2985" s="101"/>
    </row>
    <row r="2986" spans="1:7">
      <c r="B2986" s="101" t="s">
        <v>29</v>
      </c>
      <c r="C2986" s="101"/>
      <c r="D2986" s="101"/>
      <c r="E2986" s="101"/>
      <c r="F2986" s="101"/>
      <c r="G2986" s="101"/>
    </row>
    <row r="2987" spans="1:7">
      <c r="B2987" s="9"/>
      <c r="C2987" s="9"/>
      <c r="D2987" s="9"/>
      <c r="E2987" s="9"/>
      <c r="F2987" s="9"/>
      <c r="G2987" s="9"/>
    </row>
    <row r="2988" spans="1:7">
      <c r="B2988" s="9"/>
      <c r="C2988" s="9"/>
      <c r="D2988" s="9"/>
      <c r="E2988" s="9"/>
      <c r="F2988" s="9"/>
      <c r="G2988" s="9"/>
    </row>
    <row r="2989" spans="1:7">
      <c r="B2989" s="9"/>
      <c r="C2989" s="9"/>
      <c r="D2989" s="9"/>
      <c r="E2989" s="9"/>
      <c r="F2989" s="9"/>
      <c r="G2989" s="9"/>
    </row>
    <row r="2990" spans="1:7">
      <c r="B2990" s="9"/>
      <c r="C2990" s="9"/>
      <c r="D2990" s="9"/>
      <c r="E2990" s="9"/>
      <c r="F2990" s="9"/>
      <c r="G2990" s="9"/>
    </row>
    <row r="2991" spans="1:7">
      <c r="B2991" s="9"/>
      <c r="C2991" s="9"/>
      <c r="D2991" s="9"/>
      <c r="E2991" s="9"/>
      <c r="F2991" s="9"/>
      <c r="G2991" s="9"/>
    </row>
    <row r="2992" spans="1:7">
      <c r="B2992" s="9"/>
      <c r="C2992" s="9"/>
      <c r="D2992" s="9"/>
      <c r="E2992" s="9"/>
      <c r="F2992" s="9"/>
      <c r="G2992" s="9"/>
    </row>
    <row r="2993" spans="2:7">
      <c r="B2993" s="9"/>
      <c r="C2993" s="9"/>
      <c r="D2993" s="9"/>
      <c r="E2993" s="9"/>
      <c r="F2993" s="9"/>
      <c r="G2993" s="9"/>
    </row>
    <row r="2994" spans="2:7">
      <c r="B2994" s="9"/>
      <c r="C2994" s="9"/>
      <c r="D2994" s="9"/>
      <c r="E2994" s="9"/>
      <c r="F2994" s="9"/>
      <c r="G2994" s="9"/>
    </row>
    <row r="2995" spans="2:7">
      <c r="B2995" s="9"/>
      <c r="C2995" s="9"/>
      <c r="D2995" s="9"/>
      <c r="E2995" s="9"/>
      <c r="F2995" s="9"/>
      <c r="G2995" s="9"/>
    </row>
    <row r="2996" spans="2:7">
      <c r="B2996" s="9"/>
      <c r="C2996" s="9"/>
      <c r="D2996" s="9"/>
      <c r="E2996" s="9"/>
      <c r="F2996" s="9"/>
      <c r="G2996" s="9"/>
    </row>
    <row r="3007" spans="2:7">
      <c r="B3007" s="3"/>
      <c r="G3007" s="3"/>
    </row>
    <row r="3008" spans="2:7">
      <c r="G3008" s="10"/>
    </row>
    <row r="3009" spans="1:7">
      <c r="B3009" s="3"/>
      <c r="G3009" s="10"/>
    </row>
    <row r="3010" spans="1:7">
      <c r="B3010" s="3" t="s">
        <v>0</v>
      </c>
      <c r="G3010" s="3" t="s">
        <v>1</v>
      </c>
    </row>
    <row r="3011" spans="1:7">
      <c r="G3011" s="81" t="s">
        <v>144</v>
      </c>
    </row>
    <row r="3012" spans="1:7">
      <c r="B3012" s="3" t="s">
        <v>3</v>
      </c>
      <c r="G3012" s="10"/>
    </row>
    <row r="3013" spans="1:7">
      <c r="B3013" s="102" t="s">
        <v>145</v>
      </c>
      <c r="C3013" s="102"/>
      <c r="D3013" s="102"/>
      <c r="E3013" s="102"/>
      <c r="F3013" s="102"/>
      <c r="G3013" s="102"/>
    </row>
    <row r="3014" spans="1:7">
      <c r="B3014" s="3"/>
      <c r="G3014" s="10"/>
    </row>
    <row r="3015" spans="1:7">
      <c r="G3015" s="10"/>
    </row>
    <row r="3016" spans="1:7">
      <c r="A3016" s="96">
        <v>1</v>
      </c>
      <c r="B3016" s="3" t="s">
        <v>34</v>
      </c>
      <c r="E3016" s="3">
        <f>SUM(E3017:E3019)</f>
        <v>150</v>
      </c>
      <c r="F3016" s="8" t="s">
        <v>6</v>
      </c>
    </row>
    <row r="3017" spans="1:7">
      <c r="B3017" t="s">
        <v>7</v>
      </c>
      <c r="E3017">
        <v>50</v>
      </c>
      <c r="F3017" s="8"/>
    </row>
    <row r="3018" spans="1:7">
      <c r="A3018" s="5"/>
      <c r="B3018" t="s">
        <v>8</v>
      </c>
      <c r="E3018">
        <v>100</v>
      </c>
      <c r="F3018" s="8"/>
    </row>
    <row r="3019" spans="1:7">
      <c r="A3019" s="5"/>
      <c r="B3019" t="s">
        <v>9</v>
      </c>
      <c r="E3019">
        <v>0</v>
      </c>
      <c r="F3019" s="8"/>
    </row>
    <row r="3020" spans="1:7">
      <c r="A3020" s="5"/>
      <c r="F3020" s="8"/>
    </row>
    <row r="3021" spans="1:7">
      <c r="A3021" s="5"/>
      <c r="F3021" s="8"/>
    </row>
    <row r="3022" spans="1:7">
      <c r="A3022" s="5">
        <v>2</v>
      </c>
      <c r="B3022" s="3" t="s">
        <v>35</v>
      </c>
      <c r="C3022" s="3"/>
      <c r="D3022" s="3"/>
      <c r="E3022" s="4">
        <f>SUM(E3023:E3025)</f>
        <v>10204.549999999999</v>
      </c>
      <c r="F3022" s="8" t="s">
        <v>6</v>
      </c>
    </row>
    <row r="3023" spans="1:7">
      <c r="A3023" s="5"/>
      <c r="B3023" t="s">
        <v>11</v>
      </c>
      <c r="E3023">
        <v>9980</v>
      </c>
      <c r="F3023" s="8"/>
    </row>
    <row r="3024" spans="1:7">
      <c r="A3024" s="5"/>
      <c r="B3024" s="35" t="s">
        <v>12</v>
      </c>
      <c r="C3024" s="2">
        <v>2.2499999999999999E-2</v>
      </c>
      <c r="E3024" s="1">
        <f>E3023*C3024</f>
        <v>224.54999999999998</v>
      </c>
      <c r="F3024" s="8"/>
    </row>
    <row r="3025" spans="1:7">
      <c r="A3025" s="5"/>
    </row>
    <row r="3026" spans="1:7">
      <c r="A3026" s="5" t="s">
        <v>13</v>
      </c>
      <c r="B3026" s="3" t="s">
        <v>14</v>
      </c>
      <c r="E3026" s="4">
        <f>E3016+E3022</f>
        <v>10354.549999999999</v>
      </c>
      <c r="F3026" s="8" t="s">
        <v>6</v>
      </c>
    </row>
    <row r="3027" spans="1:7">
      <c r="A3027" s="5"/>
    </row>
    <row r="3028" spans="1:7">
      <c r="A3028" s="5"/>
      <c r="B3028" s="35" t="s">
        <v>15</v>
      </c>
      <c r="C3028" s="6">
        <v>0.1</v>
      </c>
      <c r="E3028" s="1">
        <f>E3026*C3028</f>
        <v>1035.4549999999999</v>
      </c>
    </row>
    <row r="3029" spans="1:7">
      <c r="A3029" s="5"/>
      <c r="C3029" s="6"/>
      <c r="E3029" s="1"/>
    </row>
    <row r="3030" spans="1:7">
      <c r="A3030" s="5"/>
    </row>
    <row r="3031" spans="1:7">
      <c r="A3031" s="5" t="s">
        <v>16</v>
      </c>
      <c r="B3031" s="3" t="s">
        <v>17</v>
      </c>
      <c r="E3031" s="4">
        <f>SUM(E3028:E3030)</f>
        <v>1035.4549999999999</v>
      </c>
      <c r="F3031" s="8" t="s">
        <v>6</v>
      </c>
    </row>
    <row r="3032" spans="1:7">
      <c r="A3032" s="5"/>
      <c r="B3032" s="3"/>
      <c r="E3032" s="4"/>
      <c r="F3032" s="8"/>
    </row>
    <row r="3033" spans="1:7">
      <c r="A3033" s="5" t="s">
        <v>18</v>
      </c>
      <c r="B3033" s="3" t="s">
        <v>19</v>
      </c>
      <c r="E3033" s="4">
        <v>11390.01</v>
      </c>
      <c r="F3033" s="8" t="s">
        <v>6</v>
      </c>
    </row>
    <row r="3034" spans="1:7">
      <c r="A3034" s="5"/>
      <c r="F3034" s="8"/>
    </row>
    <row r="3035" spans="1:7">
      <c r="A3035" s="5" t="s">
        <v>20</v>
      </c>
      <c r="B3035" s="3" t="s">
        <v>21</v>
      </c>
      <c r="C3035" s="6">
        <v>0.05</v>
      </c>
      <c r="E3035" s="4">
        <f>E3033*C3035</f>
        <v>569.50049999999999</v>
      </c>
      <c r="F3035" s="8" t="s">
        <v>6</v>
      </c>
    </row>
    <row r="3036" spans="1:7">
      <c r="A3036" s="5"/>
      <c r="F3036" s="8"/>
    </row>
    <row r="3037" spans="1:7">
      <c r="A3037" s="5" t="s">
        <v>22</v>
      </c>
      <c r="B3037" s="3" t="s">
        <v>23</v>
      </c>
      <c r="E3037" s="4">
        <f>E3033+E3035</f>
        <v>11959.5105</v>
      </c>
      <c r="F3037" s="8" t="s">
        <v>6</v>
      </c>
    </row>
    <row r="3038" spans="1:7">
      <c r="A3038" s="5"/>
    </row>
    <row r="3039" spans="1:7">
      <c r="A3039" s="5"/>
    </row>
    <row r="3040" spans="1:7">
      <c r="A3040" s="5"/>
      <c r="B3040" s="3" t="s">
        <v>36</v>
      </c>
      <c r="C3040" s="78">
        <f>E3037</f>
        <v>11959.5105</v>
      </c>
      <c r="D3040" s="102" t="s">
        <v>37</v>
      </c>
      <c r="E3040" s="102"/>
      <c r="F3040" s="4">
        <v>71.760000000000005</v>
      </c>
      <c r="G3040" s="94" t="s">
        <v>38</v>
      </c>
    </row>
    <row r="3041" spans="1:7">
      <c r="A3041" s="5"/>
    </row>
    <row r="3042" spans="1:7">
      <c r="B3042" s="3" t="s">
        <v>27</v>
      </c>
    </row>
    <row r="3044" spans="1:7">
      <c r="B3044" s="101" t="s">
        <v>28</v>
      </c>
      <c r="C3044" s="101"/>
      <c r="D3044" s="101"/>
      <c r="E3044" s="101"/>
      <c r="F3044" s="101"/>
      <c r="G3044" s="101"/>
    </row>
    <row r="3045" spans="1:7">
      <c r="B3045" s="101" t="s">
        <v>29</v>
      </c>
      <c r="C3045" s="101"/>
      <c r="D3045" s="101"/>
      <c r="E3045" s="101"/>
      <c r="F3045" s="101"/>
      <c r="G3045" s="101"/>
    </row>
    <row r="3046" spans="1:7">
      <c r="B3046" s="9"/>
      <c r="C3046" s="9"/>
      <c r="D3046" s="9"/>
      <c r="E3046" s="9"/>
      <c r="F3046" s="9"/>
      <c r="G3046" s="9"/>
    </row>
    <row r="3047" spans="1:7">
      <c r="B3047" s="9"/>
      <c r="C3047" s="9"/>
      <c r="D3047" s="9"/>
      <c r="E3047" s="9"/>
      <c r="F3047" s="9"/>
      <c r="G3047" s="9"/>
    </row>
    <row r="3048" spans="1:7">
      <c r="B3048" s="9"/>
      <c r="C3048" s="9"/>
      <c r="D3048" s="9"/>
      <c r="E3048" s="9"/>
      <c r="F3048" s="9"/>
      <c r="G3048" s="9"/>
    </row>
    <row r="3049" spans="1:7">
      <c r="B3049" s="9"/>
      <c r="C3049" s="9"/>
      <c r="D3049" s="9"/>
      <c r="E3049" s="9"/>
      <c r="F3049" s="9"/>
      <c r="G3049" s="9"/>
    </row>
    <row r="3050" spans="1:7">
      <c r="B3050" s="9"/>
      <c r="C3050" s="9"/>
      <c r="D3050" s="9"/>
      <c r="E3050" s="9"/>
      <c r="F3050" s="9"/>
      <c r="G3050" s="9"/>
    </row>
    <row r="3051" spans="1:7">
      <c r="B3051" s="9"/>
      <c r="C3051" s="9"/>
      <c r="D3051" s="9"/>
      <c r="E3051" s="9"/>
      <c r="F3051" s="9"/>
      <c r="G3051" s="9"/>
    </row>
    <row r="3052" spans="1:7">
      <c r="B3052" s="9"/>
      <c r="C3052" s="9"/>
      <c r="D3052" s="9"/>
      <c r="E3052" s="9"/>
      <c r="F3052" s="9"/>
      <c r="G3052" s="9"/>
    </row>
    <row r="3053" spans="1:7">
      <c r="B3053" s="9"/>
      <c r="C3053" s="9"/>
      <c r="D3053" s="9"/>
      <c r="E3053" s="9"/>
      <c r="F3053" s="9"/>
      <c r="G3053" s="9"/>
    </row>
    <row r="3054" spans="1:7">
      <c r="B3054" s="9"/>
      <c r="C3054" s="9"/>
      <c r="D3054" s="9"/>
      <c r="E3054" s="9"/>
      <c r="F3054" s="9"/>
      <c r="G3054" s="9"/>
    </row>
    <row r="3066" spans="2:7">
      <c r="B3066" s="3"/>
      <c r="G3066" s="3"/>
    </row>
    <row r="3067" spans="2:7">
      <c r="G3067" s="10"/>
    </row>
    <row r="3068" spans="2:7">
      <c r="B3068" s="3"/>
      <c r="G3068" s="10"/>
    </row>
    <row r="3069" spans="2:7">
      <c r="B3069" s="3" t="s">
        <v>0</v>
      </c>
      <c r="G3069" s="3" t="s">
        <v>1</v>
      </c>
    </row>
    <row r="3070" spans="2:7">
      <c r="G3070" s="81" t="s">
        <v>146</v>
      </c>
    </row>
    <row r="3071" spans="2:7">
      <c r="B3071" s="3" t="s">
        <v>3</v>
      </c>
      <c r="G3071" s="10"/>
    </row>
    <row r="3072" spans="2:7">
      <c r="B3072" s="102" t="s">
        <v>145</v>
      </c>
      <c r="C3072" s="102"/>
      <c r="D3072" s="102"/>
      <c r="E3072" s="102"/>
      <c r="F3072" s="102"/>
      <c r="G3072" s="102"/>
    </row>
    <row r="3073" spans="1:7">
      <c r="B3073" s="3"/>
      <c r="G3073" s="10"/>
    </row>
    <row r="3074" spans="1:7">
      <c r="G3074" s="10"/>
    </row>
    <row r="3075" spans="1:7">
      <c r="A3075" s="96">
        <v>1</v>
      </c>
      <c r="B3075" s="3" t="s">
        <v>34</v>
      </c>
      <c r="E3075" s="3">
        <f>SUM(E3076:E3078)</f>
        <v>100</v>
      </c>
      <c r="F3075" s="8" t="s">
        <v>6</v>
      </c>
    </row>
    <row r="3076" spans="1:7">
      <c r="B3076" t="s">
        <v>7</v>
      </c>
      <c r="E3076">
        <v>0</v>
      </c>
      <c r="F3076" s="8"/>
    </row>
    <row r="3077" spans="1:7">
      <c r="A3077" s="5"/>
      <c r="B3077" t="s">
        <v>8</v>
      </c>
      <c r="E3077">
        <v>100</v>
      </c>
      <c r="F3077" s="8"/>
    </row>
    <row r="3078" spans="1:7">
      <c r="A3078" s="5"/>
      <c r="B3078" t="s">
        <v>9</v>
      </c>
      <c r="E3078">
        <v>0</v>
      </c>
      <c r="F3078" s="8"/>
    </row>
    <row r="3079" spans="1:7">
      <c r="A3079" s="5"/>
    </row>
    <row r="3080" spans="1:7">
      <c r="A3080" s="5"/>
      <c r="F3080" s="8"/>
    </row>
    <row r="3081" spans="1:7">
      <c r="A3081" s="5">
        <v>2</v>
      </c>
      <c r="B3081" s="3" t="s">
        <v>35</v>
      </c>
      <c r="C3081" s="3"/>
      <c r="D3081" s="3"/>
      <c r="E3081" s="4">
        <f>SUM(E3082:E3084)</f>
        <v>9980</v>
      </c>
      <c r="F3081" s="8" t="s">
        <v>6</v>
      </c>
    </row>
    <row r="3082" spans="1:7">
      <c r="A3082" s="5"/>
      <c r="B3082" t="s">
        <v>11</v>
      </c>
      <c r="E3082">
        <v>9980</v>
      </c>
      <c r="F3082" s="8"/>
    </row>
    <row r="3083" spans="1:7">
      <c r="A3083" s="5"/>
      <c r="B3083" s="35" t="s">
        <v>12</v>
      </c>
      <c r="C3083" s="6">
        <v>0</v>
      </c>
      <c r="E3083" s="1">
        <f>E3082*C3083</f>
        <v>0</v>
      </c>
      <c r="F3083" s="8"/>
    </row>
    <row r="3084" spans="1:7">
      <c r="A3084" s="5"/>
    </row>
    <row r="3085" spans="1:7">
      <c r="A3085" s="5" t="s">
        <v>13</v>
      </c>
      <c r="B3085" s="3" t="s">
        <v>14</v>
      </c>
      <c r="E3085" s="4">
        <f>E3075+E3081</f>
        <v>10080</v>
      </c>
      <c r="F3085" s="8" t="s">
        <v>6</v>
      </c>
    </row>
    <row r="3086" spans="1:7">
      <c r="A3086" s="5"/>
    </row>
    <row r="3087" spans="1:7">
      <c r="A3087" s="5"/>
      <c r="B3087" s="35" t="s">
        <v>15</v>
      </c>
      <c r="C3087" s="6">
        <v>0</v>
      </c>
      <c r="E3087" s="1">
        <f>E3085*C3087</f>
        <v>0</v>
      </c>
    </row>
    <row r="3088" spans="1:7">
      <c r="A3088" s="5"/>
      <c r="C3088" s="6"/>
      <c r="E3088" s="1"/>
    </row>
    <row r="3089" spans="1:7">
      <c r="A3089" s="5"/>
    </row>
    <row r="3090" spans="1:7">
      <c r="A3090" s="5" t="s">
        <v>16</v>
      </c>
      <c r="B3090" s="3" t="s">
        <v>17</v>
      </c>
      <c r="E3090" s="4">
        <f>SUM(E3087:E3089)</f>
        <v>0</v>
      </c>
      <c r="F3090" s="8" t="s">
        <v>6</v>
      </c>
    </row>
    <row r="3091" spans="1:7">
      <c r="A3091" s="5"/>
      <c r="B3091" s="3"/>
      <c r="E3091" s="4"/>
      <c r="F3091" s="8"/>
    </row>
    <row r="3092" spans="1:7">
      <c r="A3092" s="5" t="s">
        <v>18</v>
      </c>
      <c r="B3092" s="3" t="s">
        <v>19</v>
      </c>
      <c r="E3092" s="4">
        <f>E3085+E3090</f>
        <v>10080</v>
      </c>
      <c r="F3092" s="8" t="s">
        <v>6</v>
      </c>
    </row>
    <row r="3093" spans="1:7">
      <c r="A3093" s="5"/>
      <c r="F3093" s="8"/>
    </row>
    <row r="3094" spans="1:7">
      <c r="A3094" s="5" t="s">
        <v>20</v>
      </c>
      <c r="B3094" s="3" t="s">
        <v>21</v>
      </c>
      <c r="C3094" s="6">
        <v>0</v>
      </c>
      <c r="E3094" s="4">
        <f>E3092*C3094</f>
        <v>0</v>
      </c>
      <c r="F3094" s="8" t="s">
        <v>6</v>
      </c>
    </row>
    <row r="3095" spans="1:7">
      <c r="A3095" s="5"/>
      <c r="F3095" s="8"/>
    </row>
    <row r="3096" spans="1:7">
      <c r="A3096" s="5" t="s">
        <v>22</v>
      </c>
      <c r="B3096" s="3" t="s">
        <v>23</v>
      </c>
      <c r="E3096" s="4">
        <f>E3092+E3094</f>
        <v>10080</v>
      </c>
      <c r="F3096" s="8" t="s">
        <v>6</v>
      </c>
    </row>
    <row r="3097" spans="1:7">
      <c r="A3097" s="5"/>
    </row>
    <row r="3098" spans="1:7">
      <c r="A3098" s="5"/>
    </row>
    <row r="3099" spans="1:7">
      <c r="A3099" s="5"/>
      <c r="B3099" s="3" t="s">
        <v>36</v>
      </c>
      <c r="C3099" s="4">
        <f>E3096</f>
        <v>10080</v>
      </c>
      <c r="D3099" s="102" t="s">
        <v>37</v>
      </c>
      <c r="E3099" s="102"/>
      <c r="F3099" s="4">
        <v>60.48</v>
      </c>
      <c r="G3099" s="94" t="s">
        <v>38</v>
      </c>
    </row>
    <row r="3100" spans="1:7">
      <c r="A3100" s="5"/>
    </row>
    <row r="3101" spans="1:7">
      <c r="B3101" s="3" t="s">
        <v>27</v>
      </c>
    </row>
    <row r="3102" spans="1:7">
      <c r="B3102" s="9"/>
      <c r="C3102" s="9"/>
      <c r="D3102" s="9"/>
      <c r="E3102" s="9"/>
      <c r="F3102" s="9"/>
      <c r="G3102" s="9"/>
    </row>
    <row r="3103" spans="1:7">
      <c r="B3103" s="101" t="s">
        <v>28</v>
      </c>
      <c r="C3103" s="101"/>
      <c r="D3103" s="101"/>
      <c r="E3103" s="101"/>
      <c r="F3103" s="101"/>
      <c r="G3103" s="101"/>
    </row>
    <row r="3104" spans="1:7">
      <c r="B3104" s="101" t="s">
        <v>29</v>
      </c>
      <c r="C3104" s="101"/>
      <c r="D3104" s="101"/>
      <c r="E3104" s="101"/>
      <c r="F3104" s="101"/>
      <c r="G3104" s="101"/>
    </row>
    <row r="3105" spans="2:7">
      <c r="B3105" s="9"/>
      <c r="C3105" s="9"/>
      <c r="D3105" s="9"/>
      <c r="E3105" s="9"/>
      <c r="F3105" s="9"/>
      <c r="G3105" s="9"/>
    </row>
    <row r="3106" spans="2:7">
      <c r="B3106" s="9"/>
      <c r="C3106" s="9"/>
      <c r="D3106" s="9"/>
      <c r="E3106" s="9"/>
      <c r="F3106" s="9"/>
      <c r="G3106" s="9"/>
    </row>
    <row r="3107" spans="2:7">
      <c r="B3107" s="9"/>
      <c r="C3107" s="9"/>
      <c r="D3107" s="9"/>
      <c r="E3107" s="9"/>
      <c r="F3107" s="9"/>
      <c r="G3107" s="9"/>
    </row>
    <row r="3108" spans="2:7">
      <c r="B3108" s="9"/>
      <c r="C3108" s="9"/>
      <c r="D3108" s="9"/>
      <c r="E3108" s="9"/>
      <c r="F3108" s="9"/>
      <c r="G3108" s="9"/>
    </row>
    <row r="3109" spans="2:7">
      <c r="B3109" s="9"/>
      <c r="C3109" s="9"/>
      <c r="D3109" s="9"/>
      <c r="E3109" s="9"/>
      <c r="F3109" s="9"/>
      <c r="G3109" s="9"/>
    </row>
    <row r="3110" spans="2:7">
      <c r="B3110" s="9"/>
      <c r="C3110" s="9"/>
      <c r="D3110" s="9"/>
      <c r="E3110" s="9"/>
      <c r="F3110" s="9"/>
      <c r="G3110" s="9"/>
    </row>
    <row r="3111" spans="2:7">
      <c r="B3111" s="9"/>
      <c r="C3111" s="9"/>
      <c r="D3111" s="9"/>
      <c r="E3111" s="9"/>
      <c r="F3111" s="9"/>
      <c r="G3111" s="9"/>
    </row>
    <row r="3112" spans="2:7">
      <c r="B3112" s="9"/>
      <c r="C3112" s="9"/>
      <c r="D3112" s="9"/>
      <c r="E3112" s="9"/>
      <c r="F3112" s="9"/>
      <c r="G3112" s="9"/>
    </row>
    <row r="3125" spans="1:7">
      <c r="B3125" s="3"/>
      <c r="G3125" s="3"/>
    </row>
    <row r="3126" spans="1:7">
      <c r="G3126" s="10"/>
    </row>
    <row r="3127" spans="1:7">
      <c r="B3127" s="3"/>
      <c r="G3127" s="10"/>
    </row>
    <row r="3128" spans="1:7">
      <c r="B3128" s="3" t="s">
        <v>0</v>
      </c>
      <c r="G3128" s="3" t="s">
        <v>1</v>
      </c>
    </row>
    <row r="3129" spans="1:7">
      <c r="G3129" s="81" t="s">
        <v>147</v>
      </c>
    </row>
    <row r="3130" spans="1:7">
      <c r="B3130" s="3" t="s">
        <v>3</v>
      </c>
      <c r="G3130" s="10"/>
    </row>
    <row r="3131" spans="1:7">
      <c r="B3131" s="102" t="s">
        <v>148</v>
      </c>
      <c r="C3131" s="102"/>
      <c r="D3131" s="102"/>
      <c r="E3131" s="102"/>
      <c r="F3131" s="102"/>
      <c r="G3131" s="102"/>
    </row>
    <row r="3132" spans="1:7">
      <c r="B3132" s="3"/>
      <c r="G3132" s="10"/>
    </row>
    <row r="3133" spans="1:7">
      <c r="G3133" s="10"/>
    </row>
    <row r="3134" spans="1:7">
      <c r="A3134" s="96">
        <v>1</v>
      </c>
      <c r="B3134" s="3" t="s">
        <v>34</v>
      </c>
      <c r="E3134" s="3">
        <f>SUM(E3135:E3137)</f>
        <v>120</v>
      </c>
      <c r="F3134" s="8" t="s">
        <v>6</v>
      </c>
    </row>
    <row r="3135" spans="1:7">
      <c r="B3135" t="s">
        <v>7</v>
      </c>
      <c r="E3135">
        <v>20</v>
      </c>
      <c r="F3135" s="8"/>
    </row>
    <row r="3136" spans="1:7">
      <c r="A3136" s="5"/>
      <c r="B3136" t="s">
        <v>8</v>
      </c>
      <c r="E3136">
        <v>100</v>
      </c>
      <c r="F3136" s="8"/>
    </row>
    <row r="3137" spans="1:6">
      <c r="A3137" s="5"/>
      <c r="B3137" t="s">
        <v>9</v>
      </c>
      <c r="E3137">
        <v>0</v>
      </c>
      <c r="F3137" s="8"/>
    </row>
    <row r="3138" spans="1:6">
      <c r="A3138" s="5"/>
      <c r="F3138" s="8"/>
    </row>
    <row r="3139" spans="1:6">
      <c r="A3139" s="5"/>
      <c r="F3139" s="8"/>
    </row>
    <row r="3140" spans="1:6">
      <c r="A3140" s="5">
        <v>2</v>
      </c>
      <c r="B3140" s="3" t="s">
        <v>35</v>
      </c>
      <c r="C3140" s="3"/>
      <c r="D3140" s="3"/>
      <c r="E3140" s="4">
        <f>SUM(E3141:E3143)</f>
        <v>9793.5049999999992</v>
      </c>
      <c r="F3140" s="8" t="s">
        <v>6</v>
      </c>
    </row>
    <row r="3141" spans="1:6">
      <c r="A3141" s="5"/>
      <c r="B3141" t="s">
        <v>11</v>
      </c>
      <c r="E3141">
        <v>9578</v>
      </c>
      <c r="F3141" s="8"/>
    </row>
    <row r="3142" spans="1:6">
      <c r="A3142" s="5"/>
      <c r="B3142" s="35" t="s">
        <v>12</v>
      </c>
      <c r="C3142" s="2">
        <v>2.2499999999999999E-2</v>
      </c>
      <c r="E3142" s="1">
        <f>E3141*C3142</f>
        <v>215.505</v>
      </c>
      <c r="F3142" s="8"/>
    </row>
    <row r="3143" spans="1:6">
      <c r="A3143" s="5"/>
    </row>
    <row r="3144" spans="1:6">
      <c r="A3144" s="5" t="s">
        <v>13</v>
      </c>
      <c r="B3144" s="3" t="s">
        <v>14</v>
      </c>
      <c r="E3144" s="4">
        <f>E3134+E3140</f>
        <v>9913.5049999999992</v>
      </c>
      <c r="F3144" s="8" t="s">
        <v>6</v>
      </c>
    </row>
    <row r="3145" spans="1:6">
      <c r="A3145" s="5"/>
    </row>
    <row r="3146" spans="1:6">
      <c r="A3146" s="5"/>
      <c r="B3146" s="35" t="s">
        <v>15</v>
      </c>
      <c r="C3146" s="6">
        <v>0.1</v>
      </c>
      <c r="E3146" s="1">
        <f>E3144*C3146</f>
        <v>991.35050000000001</v>
      </c>
    </row>
    <row r="3147" spans="1:6">
      <c r="A3147" s="5"/>
      <c r="C3147" s="6"/>
      <c r="E3147" s="1"/>
    </row>
    <row r="3148" spans="1:6">
      <c r="A3148" s="5"/>
    </row>
    <row r="3149" spans="1:6">
      <c r="A3149" s="5" t="s">
        <v>16</v>
      </c>
      <c r="B3149" s="3" t="s">
        <v>17</v>
      </c>
      <c r="E3149" s="4">
        <f>SUM(E3146:E3148)</f>
        <v>991.35050000000001</v>
      </c>
      <c r="F3149" s="8" t="s">
        <v>6</v>
      </c>
    </row>
    <row r="3150" spans="1:6">
      <c r="A3150" s="5"/>
      <c r="B3150" s="3"/>
      <c r="E3150" s="4"/>
      <c r="F3150" s="8"/>
    </row>
    <row r="3151" spans="1:6">
      <c r="A3151" s="5" t="s">
        <v>18</v>
      </c>
      <c r="B3151" s="3" t="s">
        <v>19</v>
      </c>
      <c r="E3151" s="4">
        <v>10904.86</v>
      </c>
      <c r="F3151" s="8" t="s">
        <v>6</v>
      </c>
    </row>
    <row r="3152" spans="1:6">
      <c r="A3152" s="5"/>
      <c r="F3152" s="8"/>
    </row>
    <row r="3153" spans="1:7">
      <c r="A3153" s="5" t="s">
        <v>20</v>
      </c>
      <c r="B3153" s="3" t="s">
        <v>21</v>
      </c>
      <c r="C3153" s="6">
        <v>0.05</v>
      </c>
      <c r="E3153" s="4">
        <v>545.24</v>
      </c>
      <c r="F3153" s="8" t="s">
        <v>6</v>
      </c>
    </row>
    <row r="3154" spans="1:7">
      <c r="A3154" s="5"/>
      <c r="F3154" s="8"/>
    </row>
    <row r="3155" spans="1:7">
      <c r="A3155" s="5" t="s">
        <v>22</v>
      </c>
      <c r="B3155" s="3" t="s">
        <v>23</v>
      </c>
      <c r="E3155" s="4">
        <f>E3151+E3153</f>
        <v>11450.1</v>
      </c>
      <c r="F3155" s="8" t="s">
        <v>6</v>
      </c>
    </row>
    <row r="3156" spans="1:7">
      <c r="A3156" s="5"/>
    </row>
    <row r="3157" spans="1:7">
      <c r="A3157" s="5"/>
    </row>
    <row r="3158" spans="1:7">
      <c r="A3158" s="5"/>
      <c r="B3158" s="3" t="s">
        <v>36</v>
      </c>
      <c r="C3158" s="4">
        <f>E3155</f>
        <v>11450.1</v>
      </c>
      <c r="D3158" s="102" t="s">
        <v>37</v>
      </c>
      <c r="E3158" s="102"/>
      <c r="F3158" s="4">
        <v>68.7</v>
      </c>
      <c r="G3158" s="94" t="s">
        <v>38</v>
      </c>
    </row>
    <row r="3159" spans="1:7">
      <c r="A3159" s="5"/>
    </row>
    <row r="3160" spans="1:7">
      <c r="B3160" s="3" t="s">
        <v>27</v>
      </c>
    </row>
    <row r="3161" spans="1:7">
      <c r="B3161" s="9"/>
      <c r="C3161" s="9"/>
      <c r="D3161" s="9"/>
      <c r="E3161" s="9"/>
      <c r="F3161" s="9"/>
      <c r="G3161" s="9"/>
    </row>
    <row r="3162" spans="1:7">
      <c r="B3162" s="101" t="s">
        <v>28</v>
      </c>
      <c r="C3162" s="101"/>
      <c r="D3162" s="101"/>
      <c r="E3162" s="101"/>
      <c r="F3162" s="101"/>
      <c r="G3162" s="101"/>
    </row>
    <row r="3163" spans="1:7">
      <c r="B3163" s="101" t="s">
        <v>29</v>
      </c>
      <c r="C3163" s="101"/>
      <c r="D3163" s="101"/>
      <c r="E3163" s="101"/>
      <c r="F3163" s="101"/>
      <c r="G3163" s="101"/>
    </row>
    <row r="3164" spans="1:7">
      <c r="B3164" s="9"/>
      <c r="C3164" s="9"/>
      <c r="D3164" s="9"/>
      <c r="E3164" s="9"/>
      <c r="F3164" s="9"/>
      <c r="G3164" s="9"/>
    </row>
    <row r="3165" spans="1:7">
      <c r="B3165" s="9"/>
      <c r="C3165" s="9"/>
      <c r="D3165" s="9"/>
      <c r="E3165" s="9"/>
      <c r="F3165" s="9"/>
      <c r="G3165" s="9"/>
    </row>
    <row r="3166" spans="1:7">
      <c r="B3166" s="9"/>
      <c r="C3166" s="9"/>
      <c r="D3166" s="9"/>
      <c r="E3166" s="9"/>
      <c r="F3166" s="9"/>
      <c r="G3166" s="9"/>
    </row>
    <row r="3167" spans="1:7">
      <c r="B3167" s="9"/>
      <c r="C3167" s="9"/>
      <c r="D3167" s="9"/>
      <c r="E3167" s="9"/>
      <c r="F3167" s="9"/>
      <c r="G3167" s="9"/>
    </row>
    <row r="3168" spans="1:7">
      <c r="B3168" s="9"/>
      <c r="C3168" s="9"/>
      <c r="D3168" s="9"/>
      <c r="E3168" s="9"/>
      <c r="F3168" s="9"/>
      <c r="G3168" s="9"/>
    </row>
    <row r="3169" spans="2:7">
      <c r="B3169" s="9"/>
      <c r="C3169" s="9"/>
      <c r="D3169" s="9"/>
      <c r="E3169" s="9"/>
      <c r="F3169" s="9"/>
      <c r="G3169" s="9"/>
    </row>
    <row r="3170" spans="2:7">
      <c r="B3170" s="9"/>
      <c r="C3170" s="9"/>
      <c r="D3170" s="9"/>
      <c r="E3170" s="9"/>
      <c r="F3170" s="9"/>
      <c r="G3170" s="9"/>
    </row>
    <row r="3171" spans="2:7">
      <c r="B3171" s="9"/>
      <c r="C3171" s="9"/>
      <c r="D3171" s="9"/>
      <c r="E3171" s="9"/>
      <c r="F3171" s="9"/>
      <c r="G3171" s="9"/>
    </row>
    <row r="3172" spans="2:7">
      <c r="B3172" s="9"/>
      <c r="C3172" s="9"/>
      <c r="D3172" s="9"/>
      <c r="E3172" s="9"/>
      <c r="F3172" s="9"/>
      <c r="G3172" s="9"/>
    </row>
    <row r="3184" spans="2:7">
      <c r="B3184" s="3"/>
      <c r="G3184" s="3"/>
    </row>
    <row r="3185" spans="1:7">
      <c r="G3185" s="10"/>
    </row>
    <row r="3186" spans="1:7">
      <c r="B3186" s="3"/>
      <c r="G3186" s="10"/>
    </row>
    <row r="3187" spans="1:7">
      <c r="B3187" s="3" t="s">
        <v>0</v>
      </c>
      <c r="G3187" s="3" t="s">
        <v>1</v>
      </c>
    </row>
    <row r="3188" spans="1:7">
      <c r="G3188" s="81" t="s">
        <v>149</v>
      </c>
    </row>
    <row r="3189" spans="1:7">
      <c r="B3189" s="3" t="s">
        <v>3</v>
      </c>
      <c r="G3189" s="10"/>
    </row>
    <row r="3190" spans="1:7">
      <c r="B3190" s="102" t="s">
        <v>148</v>
      </c>
      <c r="C3190" s="102"/>
      <c r="D3190" s="102"/>
      <c r="E3190" s="102"/>
      <c r="F3190" s="102"/>
      <c r="G3190" s="102"/>
    </row>
    <row r="3191" spans="1:7">
      <c r="B3191" s="3"/>
      <c r="G3191" s="10"/>
    </row>
    <row r="3192" spans="1:7">
      <c r="G3192" s="10"/>
    </row>
    <row r="3193" spans="1:7">
      <c r="A3193" s="96">
        <v>1</v>
      </c>
      <c r="B3193" s="3" t="s">
        <v>34</v>
      </c>
      <c r="E3193" s="3">
        <f>SUM(E3194:E3196)</f>
        <v>100</v>
      </c>
      <c r="F3193" s="8" t="s">
        <v>6</v>
      </c>
    </row>
    <row r="3194" spans="1:7">
      <c r="B3194" t="s">
        <v>7</v>
      </c>
      <c r="E3194">
        <v>0</v>
      </c>
      <c r="F3194" s="8"/>
    </row>
    <row r="3195" spans="1:7">
      <c r="A3195" s="5"/>
      <c r="B3195" t="s">
        <v>8</v>
      </c>
      <c r="E3195">
        <v>100</v>
      </c>
      <c r="F3195" s="8"/>
    </row>
    <row r="3196" spans="1:7">
      <c r="A3196" s="5"/>
      <c r="B3196" t="s">
        <v>9</v>
      </c>
      <c r="E3196">
        <v>0</v>
      </c>
      <c r="F3196" s="8"/>
    </row>
    <row r="3197" spans="1:7">
      <c r="A3197" s="5"/>
      <c r="F3197" s="8"/>
    </row>
    <row r="3198" spans="1:7">
      <c r="A3198" s="5"/>
      <c r="F3198" s="8"/>
    </row>
    <row r="3199" spans="1:7">
      <c r="A3199" s="5">
        <v>2</v>
      </c>
      <c r="B3199" s="3" t="s">
        <v>35</v>
      </c>
      <c r="C3199" s="3"/>
      <c r="D3199" s="3"/>
      <c r="E3199" s="4">
        <f>SUM(E3200:E3202)</f>
        <v>9577</v>
      </c>
      <c r="F3199" s="8" t="s">
        <v>6</v>
      </c>
    </row>
    <row r="3200" spans="1:7">
      <c r="A3200" s="5"/>
      <c r="B3200" t="s">
        <v>11</v>
      </c>
      <c r="E3200">
        <v>9577</v>
      </c>
      <c r="F3200" s="8"/>
    </row>
    <row r="3201" spans="1:6">
      <c r="A3201" s="5"/>
      <c r="B3201" s="35" t="s">
        <v>12</v>
      </c>
      <c r="C3201" s="6">
        <v>0</v>
      </c>
      <c r="E3201" s="1">
        <f>E3200*C3201</f>
        <v>0</v>
      </c>
      <c r="F3201" s="8"/>
    </row>
    <row r="3202" spans="1:6">
      <c r="A3202" s="5"/>
    </row>
    <row r="3203" spans="1:6">
      <c r="A3203" s="5" t="s">
        <v>13</v>
      </c>
      <c r="B3203" s="3" t="s">
        <v>14</v>
      </c>
      <c r="E3203" s="4">
        <f>E3193+E3199</f>
        <v>9677</v>
      </c>
      <c r="F3203" s="8" t="s">
        <v>6</v>
      </c>
    </row>
    <row r="3204" spans="1:6">
      <c r="A3204" s="5"/>
    </row>
    <row r="3205" spans="1:6">
      <c r="A3205" s="5"/>
      <c r="B3205" s="35" t="s">
        <v>15</v>
      </c>
      <c r="C3205" s="6">
        <v>0</v>
      </c>
      <c r="E3205" s="1">
        <f>E3203*C3205</f>
        <v>0</v>
      </c>
    </row>
    <row r="3206" spans="1:6">
      <c r="A3206" s="5"/>
      <c r="C3206" s="6"/>
      <c r="E3206" s="1"/>
    </row>
    <row r="3207" spans="1:6">
      <c r="A3207" s="5"/>
    </row>
    <row r="3208" spans="1:6">
      <c r="A3208" s="5" t="s">
        <v>16</v>
      </c>
      <c r="B3208" s="3" t="s">
        <v>17</v>
      </c>
      <c r="E3208" s="4">
        <f>SUM(E3205:E3207)</f>
        <v>0</v>
      </c>
      <c r="F3208" s="8" t="s">
        <v>6</v>
      </c>
    </row>
    <row r="3209" spans="1:6">
      <c r="A3209" s="5"/>
      <c r="B3209" s="3"/>
      <c r="E3209" s="4"/>
      <c r="F3209" s="8"/>
    </row>
    <row r="3210" spans="1:6">
      <c r="A3210" s="5" t="s">
        <v>18</v>
      </c>
      <c r="B3210" s="3" t="s">
        <v>19</v>
      </c>
      <c r="E3210" s="4">
        <f>E3203+E3208</f>
        <v>9677</v>
      </c>
      <c r="F3210" s="8" t="s">
        <v>6</v>
      </c>
    </row>
    <row r="3211" spans="1:6">
      <c r="A3211" s="5"/>
      <c r="F3211" s="8"/>
    </row>
    <row r="3212" spans="1:6">
      <c r="A3212" s="5" t="s">
        <v>20</v>
      </c>
      <c r="B3212" s="3" t="s">
        <v>21</v>
      </c>
      <c r="C3212" s="6">
        <v>0</v>
      </c>
      <c r="E3212" s="4">
        <f>E3210*C3212</f>
        <v>0</v>
      </c>
      <c r="F3212" s="8" t="s">
        <v>6</v>
      </c>
    </row>
    <row r="3213" spans="1:6">
      <c r="A3213" s="5"/>
      <c r="F3213" s="8"/>
    </row>
    <row r="3214" spans="1:6">
      <c r="A3214" s="5" t="s">
        <v>22</v>
      </c>
      <c r="B3214" s="3" t="s">
        <v>23</v>
      </c>
      <c r="E3214" s="4">
        <f>E3210+E3212</f>
        <v>9677</v>
      </c>
      <c r="F3214" s="8" t="s">
        <v>6</v>
      </c>
    </row>
    <row r="3215" spans="1:6">
      <c r="A3215" s="5"/>
    </row>
    <row r="3216" spans="1:6">
      <c r="A3216" s="5"/>
    </row>
    <row r="3217" spans="1:7">
      <c r="A3217" s="5"/>
      <c r="B3217" s="3" t="s">
        <v>36</v>
      </c>
      <c r="C3217" s="4">
        <f>E3214</f>
        <v>9677</v>
      </c>
      <c r="D3217" s="102" t="s">
        <v>37</v>
      </c>
      <c r="E3217" s="102"/>
      <c r="F3217" s="4">
        <v>58.06</v>
      </c>
      <c r="G3217" s="94" t="s">
        <v>38</v>
      </c>
    </row>
    <row r="3218" spans="1:7">
      <c r="A3218" s="5"/>
    </row>
    <row r="3219" spans="1:7">
      <c r="B3219" s="3" t="s">
        <v>27</v>
      </c>
    </row>
    <row r="3220" spans="1:7">
      <c r="B3220" s="9"/>
      <c r="C3220" s="9"/>
      <c r="D3220" s="9"/>
      <c r="E3220" s="9"/>
      <c r="F3220" s="9"/>
      <c r="G3220" s="9"/>
    </row>
    <row r="3221" spans="1:7">
      <c r="B3221" s="101" t="s">
        <v>28</v>
      </c>
      <c r="C3221" s="101"/>
      <c r="D3221" s="101"/>
      <c r="E3221" s="101"/>
      <c r="F3221" s="101"/>
      <c r="G3221" s="101"/>
    </row>
    <row r="3222" spans="1:7">
      <c r="B3222" s="101" t="s">
        <v>29</v>
      </c>
      <c r="C3222" s="101"/>
      <c r="D3222" s="101"/>
      <c r="E3222" s="101"/>
      <c r="F3222" s="101"/>
      <c r="G3222" s="101"/>
    </row>
    <row r="3223" spans="1:7">
      <c r="B3223" s="9"/>
      <c r="C3223" s="9"/>
      <c r="D3223" s="9"/>
      <c r="E3223" s="9"/>
      <c r="F3223" s="9"/>
      <c r="G3223" s="9"/>
    </row>
    <row r="3224" spans="1:7">
      <c r="B3224" s="9"/>
      <c r="C3224" s="9"/>
      <c r="D3224" s="9"/>
      <c r="E3224" s="9"/>
      <c r="F3224" s="9"/>
      <c r="G3224" s="9"/>
    </row>
    <row r="3225" spans="1:7">
      <c r="B3225" s="9"/>
      <c r="C3225" s="9"/>
      <c r="D3225" s="9"/>
      <c r="E3225" s="9"/>
      <c r="F3225" s="9"/>
      <c r="G3225" s="9"/>
    </row>
    <row r="3226" spans="1:7">
      <c r="B3226" s="9"/>
      <c r="C3226" s="9"/>
      <c r="D3226" s="9"/>
      <c r="E3226" s="9"/>
      <c r="F3226" s="9"/>
      <c r="G3226" s="9"/>
    </row>
    <row r="3227" spans="1:7">
      <c r="B3227" s="9"/>
      <c r="C3227" s="9"/>
      <c r="D3227" s="9"/>
      <c r="E3227" s="9"/>
      <c r="F3227" s="9"/>
      <c r="G3227" s="9"/>
    </row>
    <row r="3228" spans="1:7">
      <c r="B3228" s="9"/>
      <c r="C3228" s="9"/>
      <c r="D3228" s="9"/>
      <c r="E3228" s="9"/>
      <c r="F3228" s="9"/>
      <c r="G3228" s="9"/>
    </row>
    <row r="3229" spans="1:7">
      <c r="B3229" s="9"/>
      <c r="C3229" s="9"/>
      <c r="D3229" s="9"/>
      <c r="E3229" s="9"/>
      <c r="F3229" s="9"/>
      <c r="G3229" s="9"/>
    </row>
    <row r="3230" spans="1:7">
      <c r="B3230" s="9"/>
      <c r="C3230" s="9"/>
      <c r="D3230" s="9"/>
      <c r="E3230" s="9"/>
      <c r="F3230" s="9"/>
      <c r="G3230" s="9"/>
    </row>
    <row r="3231" spans="1:7">
      <c r="B3231" s="9"/>
      <c r="C3231" s="9"/>
      <c r="D3231" s="9"/>
      <c r="E3231" s="9"/>
      <c r="F3231" s="9"/>
      <c r="G3231" s="9"/>
    </row>
    <row r="3244" spans="2:7">
      <c r="G3244" s="10"/>
    </row>
    <row r="3245" spans="2:7">
      <c r="B3245" s="3"/>
      <c r="G3245" s="10"/>
    </row>
    <row r="3246" spans="2:7">
      <c r="B3246" s="3" t="s">
        <v>0</v>
      </c>
      <c r="G3246" s="3" t="s">
        <v>1</v>
      </c>
    </row>
    <row r="3247" spans="2:7">
      <c r="G3247" s="81" t="s">
        <v>150</v>
      </c>
    </row>
    <row r="3248" spans="2:7">
      <c r="B3248" s="3" t="s">
        <v>3</v>
      </c>
      <c r="G3248" s="10"/>
    </row>
    <row r="3249" spans="1:7">
      <c r="B3249" s="102" t="s">
        <v>151</v>
      </c>
      <c r="C3249" s="102"/>
      <c r="D3249" s="102"/>
      <c r="E3249" s="102"/>
      <c r="F3249" s="102"/>
      <c r="G3249" s="102"/>
    </row>
    <row r="3250" spans="1:7">
      <c r="B3250" s="3"/>
      <c r="G3250" s="10"/>
    </row>
    <row r="3251" spans="1:7">
      <c r="G3251" s="10"/>
    </row>
    <row r="3252" spans="1:7">
      <c r="A3252" s="96">
        <v>1</v>
      </c>
      <c r="B3252" s="3" t="s">
        <v>34</v>
      </c>
      <c r="E3252" s="3">
        <f>SUM(E3253:E3255)</f>
        <v>100</v>
      </c>
      <c r="F3252" s="8" t="s">
        <v>6</v>
      </c>
    </row>
    <row r="3253" spans="1:7">
      <c r="B3253" t="s">
        <v>7</v>
      </c>
      <c r="F3253" s="8"/>
    </row>
    <row r="3254" spans="1:7">
      <c r="A3254" s="5"/>
      <c r="B3254" t="s">
        <v>8</v>
      </c>
      <c r="E3254">
        <v>100</v>
      </c>
      <c r="F3254" s="8"/>
    </row>
    <row r="3255" spans="1:7">
      <c r="A3255" s="5"/>
      <c r="B3255" t="s">
        <v>9</v>
      </c>
      <c r="E3255">
        <v>0</v>
      </c>
      <c r="F3255" s="8"/>
    </row>
    <row r="3256" spans="1:7">
      <c r="A3256" s="5"/>
      <c r="F3256" s="8"/>
    </row>
    <row r="3257" spans="1:7">
      <c r="A3257" s="5"/>
      <c r="F3257" s="8"/>
    </row>
    <row r="3258" spans="1:7">
      <c r="A3258" s="5">
        <v>2</v>
      </c>
      <c r="B3258" s="3" t="s">
        <v>35</v>
      </c>
      <c r="C3258" s="3"/>
      <c r="D3258" s="3"/>
      <c r="E3258" s="4">
        <f>SUM(E3259:E3261)</f>
        <v>9173.8700000000008</v>
      </c>
      <c r="F3258" s="8" t="s">
        <v>6</v>
      </c>
    </row>
    <row r="3259" spans="1:7">
      <c r="A3259" s="5"/>
      <c r="B3259" t="s">
        <v>11</v>
      </c>
      <c r="E3259">
        <v>8972</v>
      </c>
      <c r="F3259" s="8"/>
    </row>
    <row r="3260" spans="1:7">
      <c r="A3260" s="5"/>
      <c r="B3260" s="35" t="s">
        <v>12</v>
      </c>
      <c r="C3260" s="2">
        <v>2.2499999999999999E-2</v>
      </c>
      <c r="E3260" s="1">
        <f>E3259*C3260</f>
        <v>201.87</v>
      </c>
      <c r="F3260" s="8"/>
    </row>
    <row r="3261" spans="1:7">
      <c r="A3261" s="5"/>
    </row>
    <row r="3262" spans="1:7">
      <c r="A3262" s="5" t="s">
        <v>13</v>
      </c>
      <c r="B3262" s="3" t="s">
        <v>14</v>
      </c>
      <c r="E3262" s="4">
        <f>E3252+E3258</f>
        <v>9273.8700000000008</v>
      </c>
      <c r="F3262" s="8" t="s">
        <v>6</v>
      </c>
    </row>
    <row r="3263" spans="1:7">
      <c r="A3263" s="5"/>
    </row>
    <row r="3264" spans="1:7">
      <c r="A3264" s="5"/>
      <c r="B3264" t="s">
        <v>15</v>
      </c>
      <c r="C3264" s="6">
        <v>0.1</v>
      </c>
      <c r="E3264" s="1">
        <f>E3262*C3264</f>
        <v>927.38700000000017</v>
      </c>
    </row>
    <row r="3265" spans="1:7">
      <c r="A3265" s="5"/>
      <c r="C3265" s="6"/>
      <c r="E3265" s="1"/>
    </row>
    <row r="3266" spans="1:7">
      <c r="A3266" s="5"/>
    </row>
    <row r="3267" spans="1:7">
      <c r="A3267" s="5" t="s">
        <v>16</v>
      </c>
      <c r="B3267" s="3" t="s">
        <v>17</v>
      </c>
      <c r="E3267" s="4">
        <f>SUM(E3264:E3266)</f>
        <v>927.38700000000017</v>
      </c>
      <c r="F3267" s="8" t="s">
        <v>6</v>
      </c>
    </row>
    <row r="3268" spans="1:7">
      <c r="A3268" s="5"/>
      <c r="B3268" s="3"/>
      <c r="E3268" s="4"/>
      <c r="F3268" s="8"/>
    </row>
    <row r="3269" spans="1:7">
      <c r="A3269" s="5" t="s">
        <v>18</v>
      </c>
      <c r="B3269" s="3" t="s">
        <v>19</v>
      </c>
      <c r="E3269" s="4">
        <v>10201.26</v>
      </c>
      <c r="F3269" s="8" t="s">
        <v>6</v>
      </c>
    </row>
    <row r="3270" spans="1:7">
      <c r="A3270" s="5"/>
      <c r="F3270" s="8"/>
    </row>
    <row r="3271" spans="1:7">
      <c r="A3271" s="5" t="s">
        <v>20</v>
      </c>
      <c r="B3271" s="3" t="s">
        <v>21</v>
      </c>
      <c r="C3271" s="6">
        <v>0.05</v>
      </c>
      <c r="E3271" s="4">
        <f>E3269*C3271</f>
        <v>510.06300000000005</v>
      </c>
      <c r="F3271" s="8" t="s">
        <v>6</v>
      </c>
    </row>
    <row r="3272" spans="1:7">
      <c r="A3272" s="5"/>
      <c r="F3272" s="8"/>
    </row>
    <row r="3273" spans="1:7">
      <c r="A3273" s="5" t="s">
        <v>22</v>
      </c>
      <c r="B3273" s="3" t="s">
        <v>23</v>
      </c>
      <c r="E3273" s="4">
        <f>E3269+E3271</f>
        <v>10711.323</v>
      </c>
      <c r="F3273" s="8" t="s">
        <v>6</v>
      </c>
    </row>
    <row r="3274" spans="1:7">
      <c r="A3274" s="5"/>
    </row>
    <row r="3275" spans="1:7">
      <c r="A3275" s="5"/>
    </row>
    <row r="3276" spans="1:7">
      <c r="A3276" s="5"/>
      <c r="B3276" s="3" t="s">
        <v>36</v>
      </c>
      <c r="C3276" s="4">
        <f>E3273</f>
        <v>10711.323</v>
      </c>
      <c r="D3276" s="102" t="s">
        <v>37</v>
      </c>
      <c r="E3276" s="102"/>
      <c r="F3276" s="4">
        <v>64.27</v>
      </c>
      <c r="G3276" s="94" t="s">
        <v>38</v>
      </c>
    </row>
    <row r="3277" spans="1:7">
      <c r="A3277" s="5"/>
    </row>
    <row r="3278" spans="1:7">
      <c r="B3278" s="3" t="s">
        <v>27</v>
      </c>
    </row>
    <row r="3279" spans="1:7">
      <c r="B3279" s="9"/>
      <c r="C3279" s="9"/>
      <c r="D3279" s="9"/>
      <c r="E3279" s="9"/>
      <c r="F3279" s="9"/>
      <c r="G3279" s="9"/>
    </row>
    <row r="3280" spans="1:7">
      <c r="B3280" s="101" t="s">
        <v>28</v>
      </c>
      <c r="C3280" s="101"/>
      <c r="D3280" s="101"/>
      <c r="E3280" s="101"/>
      <c r="F3280" s="101"/>
      <c r="G3280" s="101"/>
    </row>
    <row r="3281" spans="2:7">
      <c r="B3281" s="101" t="s">
        <v>29</v>
      </c>
      <c r="C3281" s="101"/>
      <c r="D3281" s="101"/>
      <c r="E3281" s="101"/>
      <c r="F3281" s="101"/>
      <c r="G3281" s="101"/>
    </row>
    <row r="3282" spans="2:7">
      <c r="B3282" s="9"/>
      <c r="C3282" s="9"/>
      <c r="D3282" s="9"/>
      <c r="E3282" s="9"/>
      <c r="F3282" s="9"/>
      <c r="G3282" s="9"/>
    </row>
    <row r="3283" spans="2:7">
      <c r="B3283" s="9"/>
      <c r="C3283" s="9"/>
      <c r="D3283" s="9"/>
      <c r="E3283" s="9"/>
      <c r="F3283" s="9"/>
      <c r="G3283" s="9"/>
    </row>
    <row r="3284" spans="2:7">
      <c r="B3284" s="9"/>
      <c r="C3284" s="9"/>
      <c r="D3284" s="9"/>
      <c r="E3284" s="9"/>
      <c r="F3284" s="9"/>
      <c r="G3284" s="9"/>
    </row>
    <row r="3285" spans="2:7">
      <c r="B3285" s="9"/>
      <c r="C3285" s="9"/>
      <c r="D3285" s="9"/>
      <c r="E3285" s="9"/>
      <c r="F3285" s="9"/>
      <c r="G3285" s="9"/>
    </row>
    <row r="3286" spans="2:7">
      <c r="B3286" s="9"/>
      <c r="C3286" s="9"/>
      <c r="D3286" s="9"/>
      <c r="E3286" s="9"/>
      <c r="F3286" s="9"/>
      <c r="G3286" s="9"/>
    </row>
    <row r="3287" spans="2:7">
      <c r="B3287" s="9"/>
      <c r="C3287" s="9"/>
      <c r="D3287" s="9"/>
      <c r="E3287" s="9"/>
      <c r="F3287" s="9"/>
      <c r="G3287" s="9"/>
    </row>
    <row r="3288" spans="2:7">
      <c r="B3288" s="9"/>
      <c r="C3288" s="9"/>
      <c r="D3288" s="9"/>
      <c r="E3288" s="9"/>
      <c r="F3288" s="9"/>
      <c r="G3288" s="9"/>
    </row>
    <row r="3289" spans="2:7">
      <c r="B3289" s="9"/>
      <c r="C3289" s="9"/>
      <c r="D3289" s="9"/>
      <c r="E3289" s="9"/>
      <c r="F3289" s="9"/>
      <c r="G3289" s="9"/>
    </row>
    <row r="3290" spans="2:7">
      <c r="B3290" s="9"/>
      <c r="C3290" s="9"/>
      <c r="D3290" s="9"/>
      <c r="E3290" s="9"/>
      <c r="F3290" s="9"/>
      <c r="G3290" s="9"/>
    </row>
    <row r="3302" spans="1:7">
      <c r="B3302" s="3"/>
      <c r="G3302" s="3"/>
    </row>
    <row r="3303" spans="1:7">
      <c r="G3303" s="10"/>
    </row>
    <row r="3304" spans="1:7">
      <c r="B3304" s="3"/>
      <c r="G3304" s="10"/>
    </row>
    <row r="3305" spans="1:7">
      <c r="B3305" s="3" t="s">
        <v>0</v>
      </c>
      <c r="G3305" s="3" t="s">
        <v>1</v>
      </c>
    </row>
    <row r="3306" spans="1:7">
      <c r="G3306" s="81" t="s">
        <v>152</v>
      </c>
    </row>
    <row r="3307" spans="1:7">
      <c r="B3307" s="3" t="s">
        <v>3</v>
      </c>
      <c r="G3307" s="10"/>
    </row>
    <row r="3308" spans="1:7">
      <c r="B3308" s="102" t="s">
        <v>151</v>
      </c>
      <c r="C3308" s="102"/>
      <c r="D3308" s="102"/>
      <c r="E3308" s="102"/>
      <c r="F3308" s="102"/>
      <c r="G3308" s="102"/>
    </row>
    <row r="3309" spans="1:7">
      <c r="B3309" s="3"/>
      <c r="G3309" s="10"/>
    </row>
    <row r="3310" spans="1:7">
      <c r="G3310" s="10"/>
    </row>
    <row r="3311" spans="1:7">
      <c r="A3311" s="96">
        <v>1</v>
      </c>
      <c r="B3311" s="3" t="s">
        <v>34</v>
      </c>
      <c r="E3311" s="3">
        <f>SUM(E3312:E3314)</f>
        <v>100</v>
      </c>
      <c r="F3311" s="8" t="s">
        <v>6</v>
      </c>
    </row>
    <row r="3312" spans="1:7">
      <c r="B3312" t="s">
        <v>7</v>
      </c>
      <c r="F3312" s="8"/>
    </row>
    <row r="3313" spans="1:6">
      <c r="A3313" s="5"/>
      <c r="B3313" t="s">
        <v>8</v>
      </c>
      <c r="E3313">
        <v>100</v>
      </c>
      <c r="F3313" s="8"/>
    </row>
    <row r="3314" spans="1:6">
      <c r="A3314" s="5"/>
      <c r="B3314" t="s">
        <v>9</v>
      </c>
      <c r="E3314">
        <v>0</v>
      </c>
      <c r="F3314" s="8"/>
    </row>
    <row r="3315" spans="1:6">
      <c r="A3315" s="5"/>
      <c r="F3315" s="8"/>
    </row>
    <row r="3316" spans="1:6">
      <c r="A3316" s="5"/>
      <c r="F3316" s="8"/>
    </row>
    <row r="3317" spans="1:6">
      <c r="A3317" s="5">
        <v>2</v>
      </c>
      <c r="B3317" s="3" t="s">
        <v>35</v>
      </c>
      <c r="C3317" s="3"/>
      <c r="D3317" s="3"/>
      <c r="E3317" s="4">
        <f>SUM(E3318:E3320)</f>
        <v>8973</v>
      </c>
      <c r="F3317" s="8" t="s">
        <v>6</v>
      </c>
    </row>
    <row r="3318" spans="1:6">
      <c r="A3318" s="5"/>
      <c r="B3318" t="s">
        <v>11</v>
      </c>
      <c r="E3318">
        <v>8973</v>
      </c>
      <c r="F3318" s="8"/>
    </row>
    <row r="3319" spans="1:6">
      <c r="A3319" s="5"/>
      <c r="B3319" s="35" t="s">
        <v>12</v>
      </c>
      <c r="C3319" s="6">
        <v>0</v>
      </c>
      <c r="E3319" s="1">
        <f>E3318*C3319</f>
        <v>0</v>
      </c>
      <c r="F3319" s="8"/>
    </row>
    <row r="3320" spans="1:6">
      <c r="A3320" s="5"/>
    </row>
    <row r="3321" spans="1:6">
      <c r="A3321" s="5" t="s">
        <v>13</v>
      </c>
      <c r="B3321" s="3" t="s">
        <v>14</v>
      </c>
      <c r="E3321" s="4">
        <f>E3311+E3317</f>
        <v>9073</v>
      </c>
      <c r="F3321" s="8" t="s">
        <v>6</v>
      </c>
    </row>
    <row r="3322" spans="1:6">
      <c r="A3322" s="5"/>
    </row>
    <row r="3323" spans="1:6">
      <c r="A3323" s="5"/>
      <c r="B3323" s="35" t="s">
        <v>15</v>
      </c>
      <c r="C3323" s="6">
        <v>0</v>
      </c>
      <c r="E3323" s="1">
        <f>E3321*C3323</f>
        <v>0</v>
      </c>
    </row>
    <row r="3324" spans="1:6">
      <c r="A3324" s="5"/>
      <c r="C3324" s="6"/>
      <c r="E3324" s="1"/>
    </row>
    <row r="3325" spans="1:6">
      <c r="A3325" s="5"/>
    </row>
    <row r="3326" spans="1:6">
      <c r="A3326" s="5" t="s">
        <v>16</v>
      </c>
      <c r="B3326" s="3" t="s">
        <v>17</v>
      </c>
      <c r="E3326" s="4">
        <f>SUM(E3323:E3325)</f>
        <v>0</v>
      </c>
      <c r="F3326" s="8" t="s">
        <v>6</v>
      </c>
    </row>
    <row r="3327" spans="1:6">
      <c r="A3327" s="5"/>
      <c r="B3327" s="3"/>
      <c r="E3327" s="4"/>
      <c r="F3327" s="8"/>
    </row>
    <row r="3328" spans="1:6">
      <c r="A3328" s="5" t="s">
        <v>18</v>
      </c>
      <c r="B3328" s="3" t="s">
        <v>19</v>
      </c>
      <c r="E3328" s="4">
        <f>E3321+E3326</f>
        <v>9073</v>
      </c>
      <c r="F3328" s="8" t="s">
        <v>6</v>
      </c>
    </row>
    <row r="3329" spans="1:7">
      <c r="A3329" s="5"/>
      <c r="F3329" s="8"/>
    </row>
    <row r="3330" spans="1:7">
      <c r="A3330" s="5" t="s">
        <v>20</v>
      </c>
      <c r="B3330" s="3" t="s">
        <v>21</v>
      </c>
      <c r="C3330" s="6">
        <v>0</v>
      </c>
      <c r="E3330" s="4">
        <f>E3328*C3330</f>
        <v>0</v>
      </c>
      <c r="F3330" s="8" t="s">
        <v>6</v>
      </c>
    </row>
    <row r="3331" spans="1:7">
      <c r="A3331" s="5"/>
      <c r="F3331" s="8"/>
    </row>
    <row r="3332" spans="1:7">
      <c r="A3332" s="5" t="s">
        <v>22</v>
      </c>
      <c r="B3332" s="3" t="s">
        <v>23</v>
      </c>
      <c r="E3332" s="4">
        <f>E3328+E3330</f>
        <v>9073</v>
      </c>
      <c r="F3332" s="8" t="s">
        <v>6</v>
      </c>
    </row>
    <row r="3333" spans="1:7">
      <c r="A3333" s="5"/>
    </row>
    <row r="3334" spans="1:7">
      <c r="A3334" s="5"/>
    </row>
    <row r="3335" spans="1:7">
      <c r="A3335" s="5"/>
      <c r="B3335" s="3" t="s">
        <v>36</v>
      </c>
      <c r="C3335" s="4">
        <f>E3332</f>
        <v>9073</v>
      </c>
      <c r="D3335" s="102" t="s">
        <v>37</v>
      </c>
      <c r="E3335" s="102"/>
      <c r="F3335" s="4">
        <v>54.44</v>
      </c>
      <c r="G3335" s="35" t="s">
        <v>53</v>
      </c>
    </row>
    <row r="3336" spans="1:7">
      <c r="A3336" s="5"/>
    </row>
    <row r="3337" spans="1:7">
      <c r="B3337" s="3" t="s">
        <v>27</v>
      </c>
    </row>
    <row r="3338" spans="1:7">
      <c r="B3338" s="9"/>
      <c r="C3338" s="9"/>
      <c r="D3338" s="9"/>
      <c r="E3338" s="9"/>
      <c r="F3338" s="9"/>
      <c r="G3338" s="9"/>
    </row>
    <row r="3339" spans="1:7">
      <c r="B3339" s="101" t="s">
        <v>28</v>
      </c>
      <c r="C3339" s="101"/>
      <c r="D3339" s="101"/>
      <c r="E3339" s="101"/>
      <c r="F3339" s="101"/>
      <c r="G3339" s="101"/>
    </row>
    <row r="3340" spans="1:7">
      <c r="B3340" s="101" t="s">
        <v>29</v>
      </c>
      <c r="C3340" s="101"/>
      <c r="D3340" s="101"/>
      <c r="E3340" s="101"/>
      <c r="F3340" s="101"/>
      <c r="G3340" s="101"/>
    </row>
    <row r="3341" spans="1:7">
      <c r="B3341" s="9"/>
      <c r="C3341" s="9"/>
      <c r="D3341" s="9"/>
      <c r="E3341" s="9"/>
      <c r="F3341" s="9"/>
      <c r="G3341" s="9"/>
    </row>
    <row r="3342" spans="1:7">
      <c r="B3342" s="9"/>
      <c r="C3342" s="9"/>
      <c r="D3342" s="9"/>
      <c r="E3342" s="9"/>
      <c r="F3342" s="9"/>
      <c r="G3342" s="9"/>
    </row>
    <row r="3343" spans="1:7">
      <c r="B3343" s="9"/>
      <c r="C3343" s="9"/>
      <c r="D3343" s="9"/>
      <c r="E3343" s="9"/>
      <c r="F3343" s="9"/>
      <c r="G3343" s="9"/>
    </row>
    <row r="3344" spans="1:7">
      <c r="B3344" s="9"/>
      <c r="C3344" s="9"/>
      <c r="D3344" s="9"/>
      <c r="E3344" s="9"/>
      <c r="F3344" s="9"/>
      <c r="G3344" s="9"/>
    </row>
    <row r="3345" spans="2:7">
      <c r="B3345" s="9"/>
      <c r="C3345" s="9"/>
      <c r="D3345" s="9"/>
      <c r="E3345" s="9"/>
      <c r="F3345" s="9"/>
      <c r="G3345" s="9"/>
    </row>
    <row r="3346" spans="2:7">
      <c r="B3346" s="9"/>
      <c r="C3346" s="9"/>
      <c r="D3346" s="9"/>
      <c r="E3346" s="9"/>
      <c r="F3346" s="9"/>
      <c r="G3346" s="9"/>
    </row>
    <row r="3347" spans="2:7">
      <c r="B3347" s="9"/>
      <c r="C3347" s="9"/>
      <c r="D3347" s="9"/>
      <c r="E3347" s="9"/>
      <c r="F3347" s="9"/>
      <c r="G3347" s="9"/>
    </row>
    <row r="3348" spans="2:7">
      <c r="B3348" s="9"/>
      <c r="C3348" s="9"/>
      <c r="D3348" s="9"/>
      <c r="E3348" s="9"/>
      <c r="F3348" s="9"/>
      <c r="G3348" s="9"/>
    </row>
    <row r="3349" spans="2:7">
      <c r="B3349" s="9"/>
      <c r="C3349" s="9"/>
      <c r="D3349" s="9"/>
      <c r="E3349" s="9"/>
      <c r="F3349" s="9"/>
      <c r="G3349" s="9"/>
    </row>
    <row r="3350" spans="2:7">
      <c r="B3350" s="9"/>
      <c r="C3350" s="9"/>
      <c r="D3350" s="9"/>
      <c r="E3350" s="9"/>
      <c r="F3350" s="9"/>
      <c r="G3350" s="9"/>
    </row>
    <row r="3362" spans="1:7">
      <c r="B3362" s="3"/>
      <c r="G3362" s="3"/>
    </row>
    <row r="3363" spans="1:7">
      <c r="B3363" s="3"/>
      <c r="G3363" s="10"/>
    </row>
    <row r="3364" spans="1:7">
      <c r="B3364" s="3" t="s">
        <v>0</v>
      </c>
      <c r="G3364" s="3" t="s">
        <v>1</v>
      </c>
    </row>
    <row r="3365" spans="1:7">
      <c r="G3365" s="81" t="s">
        <v>153</v>
      </c>
    </row>
    <row r="3366" spans="1:7">
      <c r="B3366" s="3" t="s">
        <v>3</v>
      </c>
      <c r="G3366" s="10"/>
    </row>
    <row r="3367" spans="1:7">
      <c r="B3367" s="102" t="s">
        <v>154</v>
      </c>
      <c r="C3367" s="102"/>
      <c r="D3367" s="102"/>
      <c r="E3367" s="102"/>
      <c r="F3367" s="102"/>
      <c r="G3367" s="102"/>
    </row>
    <row r="3368" spans="1:7">
      <c r="B3368" s="3"/>
      <c r="G3368" s="10"/>
    </row>
    <row r="3369" spans="1:7">
      <c r="G3369" s="10"/>
    </row>
    <row r="3370" spans="1:7">
      <c r="A3370" s="22">
        <v>1</v>
      </c>
      <c r="B3370" s="3" t="s">
        <v>34</v>
      </c>
      <c r="E3370" s="3">
        <f>SUM(E3371:E3373)</f>
        <v>140</v>
      </c>
      <c r="F3370" s="8" t="s">
        <v>6</v>
      </c>
    </row>
    <row r="3371" spans="1:7">
      <c r="B3371" t="s">
        <v>7</v>
      </c>
      <c r="E3371">
        <v>40</v>
      </c>
      <c r="F3371" s="8"/>
    </row>
    <row r="3372" spans="1:7">
      <c r="A3372" s="5"/>
      <c r="B3372" t="s">
        <v>8</v>
      </c>
      <c r="E3372">
        <v>100</v>
      </c>
      <c r="F3372" s="8"/>
    </row>
    <row r="3373" spans="1:7">
      <c r="A3373" s="5"/>
      <c r="B3373" t="s">
        <v>9</v>
      </c>
      <c r="E3373">
        <v>0</v>
      </c>
      <c r="F3373" s="8"/>
    </row>
    <row r="3374" spans="1:7">
      <c r="A3374" s="5"/>
      <c r="F3374" s="8"/>
    </row>
    <row r="3375" spans="1:7">
      <c r="A3375" s="5"/>
      <c r="F3375" s="8"/>
    </row>
    <row r="3376" spans="1:7">
      <c r="A3376" s="5">
        <v>2</v>
      </c>
      <c r="B3376" s="3" t="s">
        <v>35</v>
      </c>
      <c r="C3376" s="3"/>
      <c r="D3376" s="3"/>
      <c r="E3376" s="4">
        <f>SUM(E3377:E3379)</f>
        <v>10204.549999999999</v>
      </c>
      <c r="F3376" s="8" t="s">
        <v>6</v>
      </c>
    </row>
    <row r="3377" spans="1:6">
      <c r="A3377" s="5"/>
      <c r="B3377" t="s">
        <v>11</v>
      </c>
      <c r="E3377">
        <v>9980</v>
      </c>
      <c r="F3377" s="8"/>
    </row>
    <row r="3378" spans="1:6">
      <c r="A3378" s="5"/>
      <c r="B3378" s="35" t="s">
        <v>12</v>
      </c>
      <c r="C3378" s="2">
        <v>2.2499999999999999E-2</v>
      </c>
      <c r="E3378" s="1">
        <f>E3377*C3378</f>
        <v>224.54999999999998</v>
      </c>
      <c r="F3378" s="8"/>
    </row>
    <row r="3379" spans="1:6">
      <c r="A3379" s="5"/>
    </row>
    <row r="3380" spans="1:6">
      <c r="A3380" s="5" t="s">
        <v>13</v>
      </c>
      <c r="B3380" s="3" t="s">
        <v>14</v>
      </c>
      <c r="E3380" s="4">
        <f>E3370+E3376</f>
        <v>10344.549999999999</v>
      </c>
      <c r="F3380" s="8" t="s">
        <v>6</v>
      </c>
    </row>
    <row r="3381" spans="1:6">
      <c r="A3381" s="5"/>
    </row>
    <row r="3382" spans="1:6">
      <c r="A3382" s="5"/>
      <c r="B3382" t="s">
        <v>15</v>
      </c>
      <c r="C3382" s="6">
        <v>0.1</v>
      </c>
      <c r="E3382" s="1">
        <f>E3380*C3382</f>
        <v>1034.4549999999999</v>
      </c>
    </row>
    <row r="3383" spans="1:6">
      <c r="A3383" s="5"/>
      <c r="C3383" s="6"/>
      <c r="E3383" s="1"/>
    </row>
    <row r="3384" spans="1:6">
      <c r="A3384" s="5"/>
    </row>
    <row r="3385" spans="1:6">
      <c r="A3385" s="5" t="s">
        <v>16</v>
      </c>
      <c r="B3385" s="3" t="s">
        <v>17</v>
      </c>
      <c r="E3385" s="4">
        <f>SUM(E3382:E3384)</f>
        <v>1034.4549999999999</v>
      </c>
      <c r="F3385" s="8" t="s">
        <v>6</v>
      </c>
    </row>
    <row r="3386" spans="1:6">
      <c r="A3386" s="5"/>
      <c r="B3386" s="3"/>
      <c r="E3386" s="4"/>
      <c r="F3386" s="8"/>
    </row>
    <row r="3387" spans="1:6">
      <c r="A3387" s="5" t="s">
        <v>18</v>
      </c>
      <c r="B3387" s="3" t="s">
        <v>19</v>
      </c>
      <c r="E3387" s="4">
        <v>11379.01</v>
      </c>
      <c r="F3387" s="8" t="s">
        <v>6</v>
      </c>
    </row>
    <row r="3388" spans="1:6">
      <c r="A3388" s="5"/>
      <c r="F3388" s="8"/>
    </row>
    <row r="3389" spans="1:6">
      <c r="A3389" s="5" t="s">
        <v>20</v>
      </c>
      <c r="B3389" s="3" t="s">
        <v>21</v>
      </c>
      <c r="C3389" s="6">
        <v>0.05</v>
      </c>
      <c r="E3389" s="4">
        <f>E3387*C3389</f>
        <v>568.95050000000003</v>
      </c>
      <c r="F3389" s="8" t="s">
        <v>6</v>
      </c>
    </row>
    <row r="3390" spans="1:6">
      <c r="A3390" s="5"/>
      <c r="F3390" s="8"/>
    </row>
    <row r="3391" spans="1:6">
      <c r="A3391" s="5" t="s">
        <v>22</v>
      </c>
      <c r="B3391" s="3" t="s">
        <v>23</v>
      </c>
      <c r="E3391" s="4">
        <f>E3387+E3389</f>
        <v>11947.960500000001</v>
      </c>
      <c r="F3391" s="8" t="s">
        <v>6</v>
      </c>
    </row>
    <row r="3392" spans="1:6">
      <c r="A3392" s="5"/>
    </row>
    <row r="3393" spans="1:7">
      <c r="A3393" s="5"/>
    </row>
    <row r="3394" spans="1:7">
      <c r="A3394" s="5"/>
      <c r="B3394" s="3" t="s">
        <v>36</v>
      </c>
      <c r="C3394" s="4">
        <f>E3391</f>
        <v>11947.960500000001</v>
      </c>
      <c r="D3394" s="102" t="s">
        <v>37</v>
      </c>
      <c r="E3394" s="102"/>
      <c r="F3394" s="4">
        <v>71.69</v>
      </c>
      <c r="G3394" s="94" t="s">
        <v>38</v>
      </c>
    </row>
    <row r="3395" spans="1:7">
      <c r="A3395" s="5"/>
    </row>
    <row r="3396" spans="1:7">
      <c r="B3396" s="3" t="s">
        <v>27</v>
      </c>
    </row>
    <row r="3397" spans="1:7">
      <c r="B3397" s="9"/>
      <c r="C3397" s="9"/>
      <c r="D3397" s="9"/>
      <c r="E3397" s="9"/>
      <c r="F3397" s="9"/>
      <c r="G3397" s="9"/>
    </row>
    <row r="3398" spans="1:7">
      <c r="B3398" s="101" t="s">
        <v>28</v>
      </c>
      <c r="C3398" s="101"/>
      <c r="D3398" s="101"/>
      <c r="E3398" s="101"/>
      <c r="F3398" s="101"/>
      <c r="G3398" s="101"/>
    </row>
    <row r="3399" spans="1:7">
      <c r="B3399" s="101" t="s">
        <v>29</v>
      </c>
      <c r="C3399" s="101"/>
      <c r="D3399" s="101"/>
      <c r="E3399" s="101"/>
      <c r="F3399" s="101"/>
      <c r="G3399" s="101"/>
    </row>
    <row r="3400" spans="1:7">
      <c r="B3400" s="9"/>
      <c r="C3400" s="9"/>
      <c r="D3400" s="9"/>
      <c r="E3400" s="9"/>
      <c r="F3400" s="9"/>
      <c r="G3400" s="9"/>
    </row>
    <row r="3401" spans="1:7">
      <c r="B3401" s="9"/>
      <c r="C3401" s="9"/>
      <c r="D3401" s="9"/>
      <c r="E3401" s="9"/>
      <c r="F3401" s="9"/>
      <c r="G3401" s="9"/>
    </row>
    <row r="3402" spans="1:7">
      <c r="B3402" s="9"/>
      <c r="C3402" s="9"/>
      <c r="D3402" s="9"/>
      <c r="E3402" s="9"/>
      <c r="F3402" s="9"/>
      <c r="G3402" s="9"/>
    </row>
    <row r="3403" spans="1:7">
      <c r="B3403" s="9"/>
      <c r="C3403" s="9"/>
      <c r="D3403" s="9"/>
      <c r="E3403" s="9"/>
      <c r="F3403" s="9"/>
      <c r="G3403" s="9"/>
    </row>
    <row r="3404" spans="1:7">
      <c r="B3404" s="9"/>
      <c r="C3404" s="9"/>
      <c r="D3404" s="9"/>
      <c r="E3404" s="9"/>
      <c r="F3404" s="9"/>
      <c r="G3404" s="9"/>
    </row>
    <row r="3405" spans="1:7">
      <c r="B3405" s="9"/>
      <c r="C3405" s="9"/>
      <c r="D3405" s="9"/>
      <c r="E3405" s="9"/>
      <c r="F3405" s="9"/>
      <c r="G3405" s="9"/>
    </row>
    <row r="3406" spans="1:7">
      <c r="B3406" s="9"/>
      <c r="C3406" s="9"/>
      <c r="D3406" s="9"/>
      <c r="E3406" s="9"/>
      <c r="F3406" s="9"/>
      <c r="G3406" s="9"/>
    </row>
    <row r="3407" spans="1:7">
      <c r="B3407" s="9"/>
      <c r="C3407" s="9"/>
      <c r="D3407" s="9"/>
      <c r="E3407" s="9"/>
      <c r="F3407" s="9"/>
      <c r="G3407" s="9"/>
    </row>
    <row r="3408" spans="1:7">
      <c r="B3408" s="9"/>
      <c r="C3408" s="9"/>
      <c r="D3408" s="9"/>
      <c r="E3408" s="9"/>
      <c r="F3408" s="9"/>
      <c r="G3408" s="9"/>
    </row>
    <row r="3420" spans="2:7">
      <c r="B3420" s="3"/>
      <c r="G3420" s="3"/>
    </row>
    <row r="3421" spans="2:7">
      <c r="B3421" s="3"/>
      <c r="G3421" s="3"/>
    </row>
    <row r="3422" spans="2:7">
      <c r="B3422" s="3"/>
      <c r="G3422" s="10"/>
    </row>
    <row r="3423" spans="2:7">
      <c r="B3423" s="3" t="s">
        <v>0</v>
      </c>
      <c r="G3423" s="3" t="s">
        <v>1</v>
      </c>
    </row>
    <row r="3424" spans="2:7">
      <c r="G3424" s="81" t="s">
        <v>155</v>
      </c>
    </row>
    <row r="3425" spans="1:7">
      <c r="B3425" s="3" t="s">
        <v>3</v>
      </c>
      <c r="G3425" s="10"/>
    </row>
    <row r="3426" spans="1:7">
      <c r="B3426" s="102" t="s">
        <v>154</v>
      </c>
      <c r="C3426" s="102"/>
      <c r="D3426" s="102"/>
      <c r="E3426" s="102"/>
      <c r="F3426" s="102"/>
      <c r="G3426" s="102"/>
    </row>
    <row r="3427" spans="1:7">
      <c r="B3427" s="3"/>
      <c r="G3427" s="10"/>
    </row>
    <row r="3428" spans="1:7">
      <c r="G3428" s="10"/>
    </row>
    <row r="3429" spans="1:7">
      <c r="A3429" s="22">
        <v>1</v>
      </c>
      <c r="B3429" s="3" t="s">
        <v>34</v>
      </c>
      <c r="E3429" s="3">
        <f>SUM(E3430:E3432)</f>
        <v>100</v>
      </c>
      <c r="F3429" s="8" t="s">
        <v>6</v>
      </c>
    </row>
    <row r="3430" spans="1:7">
      <c r="B3430" t="s">
        <v>7</v>
      </c>
      <c r="E3430">
        <v>0</v>
      </c>
      <c r="F3430" s="8"/>
    </row>
    <row r="3431" spans="1:7">
      <c r="A3431" s="5"/>
      <c r="B3431" t="s">
        <v>8</v>
      </c>
      <c r="E3431">
        <v>100</v>
      </c>
      <c r="F3431" s="8"/>
    </row>
    <row r="3432" spans="1:7">
      <c r="A3432" s="5"/>
      <c r="B3432" t="s">
        <v>9</v>
      </c>
      <c r="E3432">
        <v>0</v>
      </c>
      <c r="F3432" s="8"/>
    </row>
    <row r="3433" spans="1:7">
      <c r="A3433" s="5"/>
      <c r="F3433" s="8"/>
    </row>
    <row r="3434" spans="1:7">
      <c r="A3434" s="5"/>
      <c r="F3434" s="8"/>
    </row>
    <row r="3435" spans="1:7">
      <c r="A3435" s="5">
        <v>2</v>
      </c>
      <c r="B3435" s="3" t="s">
        <v>35</v>
      </c>
      <c r="C3435" s="3"/>
      <c r="D3435" s="3"/>
      <c r="E3435" s="4">
        <f>SUM(E3436:E3438)</f>
        <v>9980</v>
      </c>
      <c r="F3435" s="8" t="s">
        <v>6</v>
      </c>
    </row>
    <row r="3436" spans="1:7">
      <c r="A3436" s="5"/>
      <c r="B3436" t="s">
        <v>11</v>
      </c>
      <c r="E3436">
        <v>9980</v>
      </c>
      <c r="F3436" s="8"/>
    </row>
    <row r="3437" spans="1:7">
      <c r="A3437" s="5"/>
      <c r="B3437" s="35" t="s">
        <v>12</v>
      </c>
      <c r="C3437" s="6">
        <v>0</v>
      </c>
      <c r="E3437" s="1">
        <f>E3436*C3437</f>
        <v>0</v>
      </c>
      <c r="F3437" s="8"/>
    </row>
    <row r="3438" spans="1:7">
      <c r="A3438" s="5"/>
    </row>
    <row r="3439" spans="1:7">
      <c r="A3439" s="5" t="s">
        <v>13</v>
      </c>
      <c r="B3439" s="3" t="s">
        <v>14</v>
      </c>
      <c r="E3439" s="4">
        <f>E3429+E3435</f>
        <v>10080</v>
      </c>
      <c r="F3439" s="8" t="s">
        <v>6</v>
      </c>
    </row>
    <row r="3440" spans="1:7">
      <c r="A3440" s="5"/>
    </row>
    <row r="3441" spans="1:7">
      <c r="A3441" s="5"/>
      <c r="B3441" s="35" t="s">
        <v>15</v>
      </c>
      <c r="C3441" s="6">
        <v>0</v>
      </c>
      <c r="E3441" s="1">
        <f>E3439*C3441</f>
        <v>0</v>
      </c>
    </row>
    <row r="3442" spans="1:7">
      <c r="A3442" s="5"/>
      <c r="C3442" s="6"/>
      <c r="E3442" s="1"/>
    </row>
    <row r="3443" spans="1:7">
      <c r="A3443" s="5"/>
    </row>
    <row r="3444" spans="1:7">
      <c r="A3444" s="5" t="s">
        <v>16</v>
      </c>
      <c r="B3444" s="3" t="s">
        <v>17</v>
      </c>
      <c r="E3444" s="4">
        <f>SUM(E3441:E3443)</f>
        <v>0</v>
      </c>
      <c r="F3444" s="8" t="s">
        <v>6</v>
      </c>
    </row>
    <row r="3445" spans="1:7">
      <c r="A3445" s="5"/>
      <c r="B3445" s="3"/>
      <c r="E3445" s="4"/>
      <c r="F3445" s="8"/>
    </row>
    <row r="3446" spans="1:7">
      <c r="A3446" s="5" t="s">
        <v>18</v>
      </c>
      <c r="B3446" s="3" t="s">
        <v>19</v>
      </c>
      <c r="E3446" s="4">
        <f>E3439+E3444</f>
        <v>10080</v>
      </c>
      <c r="F3446" s="8" t="s">
        <v>6</v>
      </c>
    </row>
    <row r="3447" spans="1:7">
      <c r="A3447" s="5"/>
      <c r="F3447" s="8"/>
    </row>
    <row r="3448" spans="1:7">
      <c r="A3448" s="5" t="s">
        <v>20</v>
      </c>
      <c r="B3448" s="3" t="s">
        <v>21</v>
      </c>
      <c r="C3448" s="6">
        <v>0</v>
      </c>
      <c r="E3448" s="4">
        <f>E3446*C3448</f>
        <v>0</v>
      </c>
      <c r="F3448" s="8" t="s">
        <v>6</v>
      </c>
    </row>
    <row r="3449" spans="1:7">
      <c r="A3449" s="5"/>
      <c r="F3449" s="8"/>
    </row>
    <row r="3450" spans="1:7">
      <c r="A3450" s="5" t="s">
        <v>22</v>
      </c>
      <c r="B3450" s="3" t="s">
        <v>23</v>
      </c>
      <c r="E3450" s="4">
        <f>E3446+E3448</f>
        <v>10080</v>
      </c>
      <c r="F3450" s="8" t="s">
        <v>6</v>
      </c>
    </row>
    <row r="3451" spans="1:7">
      <c r="A3451" s="5"/>
    </row>
    <row r="3452" spans="1:7">
      <c r="A3452" s="5"/>
    </row>
    <row r="3453" spans="1:7">
      <c r="A3453" s="5"/>
      <c r="B3453" s="3" t="s">
        <v>36</v>
      </c>
      <c r="C3453" s="4">
        <f>E3450</f>
        <v>10080</v>
      </c>
      <c r="D3453" s="102" t="s">
        <v>37</v>
      </c>
      <c r="E3453" s="102"/>
      <c r="F3453" s="4">
        <v>60.48</v>
      </c>
      <c r="G3453" s="94" t="s">
        <v>38</v>
      </c>
    </row>
    <row r="3454" spans="1:7">
      <c r="A3454" s="5"/>
    </row>
    <row r="3455" spans="1:7">
      <c r="B3455" s="3" t="s">
        <v>27</v>
      </c>
    </row>
    <row r="3456" spans="1:7">
      <c r="B3456" s="9"/>
      <c r="C3456" s="9"/>
      <c r="D3456" s="9"/>
      <c r="E3456" s="9"/>
      <c r="F3456" s="9"/>
      <c r="G3456" s="9"/>
    </row>
    <row r="3457" spans="2:7">
      <c r="B3457" s="101" t="s">
        <v>28</v>
      </c>
      <c r="C3457" s="101"/>
      <c r="D3457" s="101"/>
      <c r="E3457" s="101"/>
      <c r="F3457" s="101"/>
      <c r="G3457" s="101"/>
    </row>
    <row r="3458" spans="2:7">
      <c r="B3458" s="101" t="s">
        <v>29</v>
      </c>
      <c r="C3458" s="101"/>
      <c r="D3458" s="101"/>
      <c r="E3458" s="101"/>
      <c r="F3458" s="101"/>
      <c r="G3458" s="101"/>
    </row>
    <row r="3459" spans="2:7">
      <c r="B3459" s="9"/>
      <c r="C3459" s="9"/>
      <c r="D3459" s="9"/>
      <c r="E3459" s="9"/>
      <c r="F3459" s="9"/>
      <c r="G3459" s="9"/>
    </row>
    <row r="3460" spans="2:7">
      <c r="B3460" s="9"/>
      <c r="C3460" s="9"/>
      <c r="D3460" s="9"/>
      <c r="E3460" s="9"/>
      <c r="F3460" s="9"/>
      <c r="G3460" s="9"/>
    </row>
    <row r="3461" spans="2:7">
      <c r="B3461" s="9"/>
      <c r="C3461" s="9"/>
      <c r="D3461" s="9"/>
      <c r="E3461" s="9"/>
      <c r="F3461" s="9"/>
      <c r="G3461" s="9"/>
    </row>
    <row r="3462" spans="2:7">
      <c r="B3462" s="9"/>
      <c r="C3462" s="9"/>
      <c r="D3462" s="9"/>
      <c r="E3462" s="9"/>
      <c r="F3462" s="9"/>
      <c r="G3462" s="9"/>
    </row>
    <row r="3463" spans="2:7">
      <c r="B3463" s="9"/>
      <c r="C3463" s="9"/>
      <c r="D3463" s="9"/>
      <c r="E3463" s="9"/>
      <c r="F3463" s="9"/>
      <c r="G3463" s="9"/>
    </row>
    <row r="3464" spans="2:7">
      <c r="B3464" s="9"/>
      <c r="C3464" s="9"/>
      <c r="D3464" s="9"/>
      <c r="E3464" s="9"/>
      <c r="F3464" s="9"/>
      <c r="G3464" s="9"/>
    </row>
    <row r="3465" spans="2:7">
      <c r="B3465" s="9"/>
      <c r="C3465" s="9"/>
      <c r="D3465" s="9"/>
      <c r="E3465" s="9"/>
      <c r="F3465" s="9"/>
      <c r="G3465" s="9"/>
    </row>
    <row r="3466" spans="2:7">
      <c r="B3466" s="9"/>
      <c r="C3466" s="9"/>
      <c r="D3466" s="9"/>
      <c r="E3466" s="9"/>
      <c r="F3466" s="9"/>
      <c r="G3466" s="9"/>
    </row>
    <row r="3467" spans="2:7">
      <c r="B3467" s="9"/>
      <c r="C3467" s="9"/>
      <c r="D3467" s="9"/>
      <c r="E3467" s="9"/>
      <c r="F3467" s="9"/>
      <c r="G3467" s="9"/>
    </row>
    <row r="3480" spans="1:7">
      <c r="B3480" s="3"/>
      <c r="G3480" s="3"/>
    </row>
    <row r="3481" spans="1:7">
      <c r="B3481" s="3"/>
      <c r="G3481" s="10"/>
    </row>
    <row r="3482" spans="1:7">
      <c r="B3482" s="3" t="s">
        <v>0</v>
      </c>
      <c r="G3482" s="3" t="s">
        <v>1</v>
      </c>
    </row>
    <row r="3483" spans="1:7">
      <c r="G3483" s="81" t="s">
        <v>156</v>
      </c>
    </row>
    <row r="3484" spans="1:7">
      <c r="B3484" s="3" t="s">
        <v>3</v>
      </c>
      <c r="G3484" s="10"/>
    </row>
    <row r="3485" spans="1:7">
      <c r="B3485" s="102" t="s">
        <v>157</v>
      </c>
      <c r="C3485" s="102"/>
      <c r="D3485" s="102"/>
      <c r="E3485" s="102"/>
      <c r="F3485" s="102"/>
      <c r="G3485" s="102"/>
    </row>
    <row r="3486" spans="1:7">
      <c r="B3486" s="3"/>
      <c r="G3486" s="10"/>
    </row>
    <row r="3487" spans="1:7">
      <c r="G3487" s="10"/>
    </row>
    <row r="3488" spans="1:7">
      <c r="A3488" s="96">
        <v>1</v>
      </c>
      <c r="B3488" s="3" t="s">
        <v>34</v>
      </c>
      <c r="E3488" s="3">
        <f>SUM(E3489:E3491)</f>
        <v>100</v>
      </c>
      <c r="F3488" s="8" t="s">
        <v>6</v>
      </c>
    </row>
    <row r="3489" spans="1:6">
      <c r="B3489" t="s">
        <v>7</v>
      </c>
      <c r="E3489">
        <v>0</v>
      </c>
      <c r="F3489" s="8"/>
    </row>
    <row r="3490" spans="1:6">
      <c r="A3490" s="5"/>
      <c r="B3490" t="s">
        <v>8</v>
      </c>
      <c r="E3490">
        <v>100</v>
      </c>
      <c r="F3490" s="8"/>
    </row>
    <row r="3491" spans="1:6">
      <c r="A3491" s="5"/>
      <c r="B3491" t="s">
        <v>9</v>
      </c>
      <c r="E3491">
        <v>0</v>
      </c>
      <c r="F3491" s="8"/>
    </row>
    <row r="3492" spans="1:6">
      <c r="A3492" s="5"/>
      <c r="F3492" s="8"/>
    </row>
    <row r="3493" spans="1:6">
      <c r="A3493" s="5"/>
      <c r="F3493" s="8"/>
    </row>
    <row r="3494" spans="1:6">
      <c r="A3494" s="5">
        <v>2</v>
      </c>
      <c r="B3494" s="3" t="s">
        <v>35</v>
      </c>
      <c r="C3494" s="3"/>
      <c r="D3494" s="3"/>
      <c r="E3494" s="4">
        <f>SUM(E3495:E3497)</f>
        <v>10206.594999999999</v>
      </c>
      <c r="F3494" s="8" t="s">
        <v>6</v>
      </c>
    </row>
    <row r="3495" spans="1:6">
      <c r="A3495" s="5"/>
      <c r="B3495" t="s">
        <v>11</v>
      </c>
      <c r="E3495">
        <v>9982</v>
      </c>
      <c r="F3495" s="8"/>
    </row>
    <row r="3496" spans="1:6">
      <c r="A3496" s="5"/>
      <c r="B3496" s="35" t="s">
        <v>12</v>
      </c>
      <c r="C3496" s="2">
        <v>2.2499999999999999E-2</v>
      </c>
      <c r="E3496" s="1">
        <f>E3495*C3496</f>
        <v>224.595</v>
      </c>
      <c r="F3496" s="8"/>
    </row>
    <row r="3497" spans="1:6">
      <c r="A3497" s="5"/>
    </row>
    <row r="3498" spans="1:6">
      <c r="A3498" s="5" t="s">
        <v>13</v>
      </c>
      <c r="B3498" s="3" t="s">
        <v>14</v>
      </c>
      <c r="E3498" s="4">
        <f>E3488+E3494</f>
        <v>10306.594999999999</v>
      </c>
      <c r="F3498" s="8" t="s">
        <v>6</v>
      </c>
    </row>
    <row r="3499" spans="1:6">
      <c r="A3499" s="5"/>
    </row>
    <row r="3500" spans="1:6">
      <c r="A3500" s="5"/>
      <c r="B3500" t="s">
        <v>15</v>
      </c>
      <c r="C3500" s="6">
        <v>0.1</v>
      </c>
      <c r="E3500" s="1">
        <f>E3498*C3500</f>
        <v>1030.6595</v>
      </c>
    </row>
    <row r="3501" spans="1:6">
      <c r="A3501" s="5"/>
      <c r="C3501" s="6"/>
      <c r="E3501" s="1"/>
    </row>
    <row r="3502" spans="1:6">
      <c r="A3502" s="5"/>
    </row>
    <row r="3503" spans="1:6">
      <c r="A3503" s="5" t="s">
        <v>16</v>
      </c>
      <c r="B3503" s="3" t="s">
        <v>17</v>
      </c>
      <c r="E3503" s="4">
        <f>SUM(E3500:E3502)</f>
        <v>1030.6595</v>
      </c>
      <c r="F3503" s="8" t="s">
        <v>6</v>
      </c>
    </row>
    <row r="3504" spans="1:6">
      <c r="A3504" s="5"/>
      <c r="B3504" s="3"/>
      <c r="E3504" s="4"/>
      <c r="F3504" s="8"/>
    </row>
    <row r="3505" spans="1:7">
      <c r="A3505" s="5" t="s">
        <v>18</v>
      </c>
      <c r="B3505" s="3" t="s">
        <v>19</v>
      </c>
      <c r="E3505" s="4">
        <v>11337.26</v>
      </c>
      <c r="F3505" s="8" t="s">
        <v>6</v>
      </c>
    </row>
    <row r="3506" spans="1:7">
      <c r="A3506" s="5"/>
      <c r="F3506" s="8"/>
    </row>
    <row r="3507" spans="1:7">
      <c r="A3507" s="5" t="s">
        <v>20</v>
      </c>
      <c r="B3507" s="3" t="s">
        <v>21</v>
      </c>
      <c r="C3507" s="6">
        <v>0.05</v>
      </c>
      <c r="E3507" s="4">
        <f>E3505*C3507</f>
        <v>566.86300000000006</v>
      </c>
      <c r="F3507" s="8" t="s">
        <v>6</v>
      </c>
    </row>
    <row r="3508" spans="1:7">
      <c r="A3508" s="5"/>
      <c r="F3508" s="8"/>
    </row>
    <row r="3509" spans="1:7">
      <c r="A3509" s="5" t="s">
        <v>22</v>
      </c>
      <c r="B3509" s="3" t="s">
        <v>23</v>
      </c>
      <c r="E3509" s="4">
        <v>11904.12</v>
      </c>
      <c r="F3509" s="8" t="s">
        <v>6</v>
      </c>
    </row>
    <row r="3510" spans="1:7">
      <c r="A3510" s="5"/>
    </row>
    <row r="3511" spans="1:7">
      <c r="A3511" s="5"/>
    </row>
    <row r="3512" spans="1:7">
      <c r="A3512" s="5"/>
      <c r="B3512" s="3" t="s">
        <v>36</v>
      </c>
      <c r="C3512" s="4">
        <f>E3509</f>
        <v>11904.12</v>
      </c>
      <c r="D3512" s="102" t="s">
        <v>37</v>
      </c>
      <c r="E3512" s="102"/>
      <c r="F3512" s="4">
        <v>71.42</v>
      </c>
      <c r="G3512" s="94" t="s">
        <v>38</v>
      </c>
    </row>
    <row r="3513" spans="1:7">
      <c r="A3513" s="5"/>
    </row>
    <row r="3514" spans="1:7">
      <c r="B3514" s="3" t="s">
        <v>27</v>
      </c>
    </row>
    <row r="3515" spans="1:7">
      <c r="B3515" s="9"/>
      <c r="C3515" s="9"/>
      <c r="D3515" s="9"/>
      <c r="E3515" s="9"/>
      <c r="F3515" s="9"/>
      <c r="G3515" s="9"/>
    </row>
    <row r="3516" spans="1:7">
      <c r="B3516" s="101" t="s">
        <v>28</v>
      </c>
      <c r="C3516" s="101"/>
      <c r="D3516" s="101"/>
      <c r="E3516" s="101"/>
      <c r="F3516" s="101"/>
      <c r="G3516" s="101"/>
    </row>
    <row r="3517" spans="1:7">
      <c r="B3517" s="101" t="s">
        <v>29</v>
      </c>
      <c r="C3517" s="101"/>
      <c r="D3517" s="101"/>
      <c r="E3517" s="101"/>
      <c r="F3517" s="101"/>
      <c r="G3517" s="101"/>
    </row>
    <row r="3518" spans="1:7">
      <c r="B3518" s="9"/>
      <c r="C3518" s="9"/>
      <c r="D3518" s="9"/>
      <c r="E3518" s="9"/>
      <c r="F3518" s="9"/>
      <c r="G3518" s="9"/>
    </row>
    <row r="3519" spans="1:7">
      <c r="B3519" s="9"/>
      <c r="C3519" s="9"/>
      <c r="D3519" s="9"/>
      <c r="E3519" s="9"/>
      <c r="F3519" s="9"/>
      <c r="G3519" s="9"/>
    </row>
    <row r="3520" spans="1:7">
      <c r="B3520" s="9"/>
      <c r="C3520" s="9"/>
      <c r="D3520" s="9"/>
      <c r="E3520" s="9"/>
      <c r="F3520" s="9"/>
      <c r="G3520" s="9"/>
    </row>
    <row r="3521" spans="2:7">
      <c r="B3521" s="9"/>
      <c r="C3521" s="9"/>
      <c r="D3521" s="9"/>
      <c r="E3521" s="9"/>
      <c r="F3521" s="9"/>
      <c r="G3521" s="9"/>
    </row>
    <row r="3522" spans="2:7">
      <c r="B3522" s="9"/>
      <c r="C3522" s="9"/>
      <c r="D3522" s="9"/>
      <c r="E3522" s="9"/>
      <c r="F3522" s="9"/>
      <c r="G3522" s="9"/>
    </row>
    <row r="3523" spans="2:7">
      <c r="B3523" s="9"/>
      <c r="C3523" s="9"/>
      <c r="D3523" s="9"/>
      <c r="E3523" s="9"/>
      <c r="F3523" s="9"/>
      <c r="G3523" s="9"/>
    </row>
    <row r="3524" spans="2:7">
      <c r="B3524" s="9"/>
      <c r="C3524" s="9"/>
      <c r="D3524" s="9"/>
      <c r="E3524" s="9"/>
      <c r="F3524" s="9"/>
      <c r="G3524" s="9"/>
    </row>
    <row r="3525" spans="2:7">
      <c r="B3525" s="9"/>
      <c r="C3525" s="9"/>
      <c r="D3525" s="9"/>
      <c r="E3525" s="9"/>
      <c r="F3525" s="9"/>
      <c r="G3525" s="9"/>
    </row>
    <row r="3538" spans="1:7">
      <c r="B3538" s="3"/>
      <c r="G3538" s="3"/>
    </row>
    <row r="3539" spans="1:7">
      <c r="G3539" s="10"/>
    </row>
    <row r="3540" spans="1:7">
      <c r="B3540" s="3"/>
      <c r="G3540" s="10"/>
    </row>
    <row r="3541" spans="1:7">
      <c r="B3541" s="3" t="s">
        <v>0</v>
      </c>
      <c r="G3541" s="3" t="s">
        <v>1</v>
      </c>
    </row>
    <row r="3542" spans="1:7">
      <c r="G3542" s="81" t="s">
        <v>158</v>
      </c>
    </row>
    <row r="3543" spans="1:7">
      <c r="B3543" s="3" t="s">
        <v>3</v>
      </c>
      <c r="G3543" s="10"/>
    </row>
    <row r="3544" spans="1:7">
      <c r="B3544" s="102" t="s">
        <v>157</v>
      </c>
      <c r="C3544" s="102"/>
      <c r="D3544" s="102"/>
      <c r="E3544" s="102"/>
      <c r="F3544" s="102"/>
      <c r="G3544" s="102"/>
    </row>
    <row r="3545" spans="1:7">
      <c r="B3545" s="3"/>
      <c r="G3545" s="10"/>
    </row>
    <row r="3546" spans="1:7">
      <c r="G3546" s="10"/>
    </row>
    <row r="3547" spans="1:7">
      <c r="A3547" s="22">
        <v>1</v>
      </c>
      <c r="B3547" s="3" t="s">
        <v>34</v>
      </c>
      <c r="E3547" s="3">
        <f>SUM(E3548:E3550)</f>
        <v>100</v>
      </c>
      <c r="F3547" s="8" t="s">
        <v>6</v>
      </c>
    </row>
    <row r="3548" spans="1:7">
      <c r="B3548" t="s">
        <v>7</v>
      </c>
      <c r="E3548">
        <v>0</v>
      </c>
      <c r="F3548" s="8"/>
    </row>
    <row r="3549" spans="1:7">
      <c r="A3549" s="5"/>
      <c r="B3549" t="s">
        <v>8</v>
      </c>
      <c r="E3549">
        <v>100</v>
      </c>
      <c r="F3549" s="8"/>
    </row>
    <row r="3550" spans="1:7">
      <c r="A3550" s="5"/>
      <c r="B3550" t="s">
        <v>9</v>
      </c>
      <c r="E3550">
        <v>0</v>
      </c>
      <c r="F3550" s="8"/>
    </row>
    <row r="3551" spans="1:7">
      <c r="A3551" s="5"/>
      <c r="F3551" s="8"/>
    </row>
    <row r="3552" spans="1:7">
      <c r="A3552" s="5"/>
      <c r="F3552" s="8"/>
    </row>
    <row r="3553" spans="1:6">
      <c r="A3553" s="5">
        <v>2</v>
      </c>
      <c r="B3553" s="3" t="s">
        <v>35</v>
      </c>
      <c r="C3553" s="3"/>
      <c r="D3553" s="3"/>
      <c r="E3553" s="4">
        <f>SUM(E3554:E3556)</f>
        <v>9980</v>
      </c>
      <c r="F3553" s="8" t="s">
        <v>6</v>
      </c>
    </row>
    <row r="3554" spans="1:6">
      <c r="A3554" s="5"/>
      <c r="B3554" t="s">
        <v>11</v>
      </c>
      <c r="E3554">
        <v>9980</v>
      </c>
      <c r="F3554" s="8"/>
    </row>
    <row r="3555" spans="1:6">
      <c r="A3555" s="5"/>
      <c r="B3555" s="35" t="s">
        <v>12</v>
      </c>
      <c r="C3555" s="6">
        <v>0</v>
      </c>
      <c r="E3555" s="1">
        <f>E3554*C3555</f>
        <v>0</v>
      </c>
      <c r="F3555" s="8"/>
    </row>
    <row r="3556" spans="1:6">
      <c r="A3556" s="5"/>
    </row>
    <row r="3557" spans="1:6">
      <c r="A3557" s="5" t="s">
        <v>13</v>
      </c>
      <c r="B3557" s="3" t="s">
        <v>14</v>
      </c>
      <c r="E3557" s="4">
        <f>E3547+E3553</f>
        <v>10080</v>
      </c>
      <c r="F3557" s="8" t="s">
        <v>6</v>
      </c>
    </row>
    <row r="3558" spans="1:6">
      <c r="A3558" s="5"/>
    </row>
    <row r="3559" spans="1:6">
      <c r="A3559" s="5"/>
      <c r="B3559" s="35" t="s">
        <v>15</v>
      </c>
      <c r="C3559" s="6">
        <v>0</v>
      </c>
      <c r="E3559" s="1">
        <f>E3557*C3559</f>
        <v>0</v>
      </c>
    </row>
    <row r="3560" spans="1:6">
      <c r="A3560" s="5"/>
      <c r="C3560" s="6"/>
      <c r="E3560" s="1"/>
    </row>
    <row r="3561" spans="1:6">
      <c r="A3561" s="5"/>
    </row>
    <row r="3562" spans="1:6">
      <c r="A3562" s="5" t="s">
        <v>16</v>
      </c>
      <c r="B3562" s="3" t="s">
        <v>17</v>
      </c>
      <c r="E3562" s="4">
        <f>SUM(E3559:E3561)</f>
        <v>0</v>
      </c>
      <c r="F3562" s="8" t="s">
        <v>6</v>
      </c>
    </row>
    <row r="3563" spans="1:6">
      <c r="A3563" s="5"/>
      <c r="B3563" s="3"/>
      <c r="E3563" s="4"/>
      <c r="F3563" s="8"/>
    </row>
    <row r="3564" spans="1:6">
      <c r="A3564" s="5" t="s">
        <v>18</v>
      </c>
      <c r="B3564" s="3" t="s">
        <v>19</v>
      </c>
      <c r="E3564" s="4">
        <f>E3557+E3562</f>
        <v>10080</v>
      </c>
      <c r="F3564" s="8" t="s">
        <v>6</v>
      </c>
    </row>
    <row r="3565" spans="1:6">
      <c r="A3565" s="5"/>
      <c r="F3565" s="8"/>
    </row>
    <row r="3566" spans="1:6">
      <c r="A3566" s="5" t="s">
        <v>20</v>
      </c>
      <c r="B3566" s="3" t="s">
        <v>21</v>
      </c>
      <c r="C3566" s="6">
        <v>0</v>
      </c>
      <c r="E3566" s="4">
        <f>E3564*C3566</f>
        <v>0</v>
      </c>
      <c r="F3566" s="8" t="s">
        <v>6</v>
      </c>
    </row>
    <row r="3567" spans="1:6">
      <c r="A3567" s="5"/>
      <c r="F3567" s="8"/>
    </row>
    <row r="3568" spans="1:6">
      <c r="A3568" s="5" t="s">
        <v>22</v>
      </c>
      <c r="B3568" s="3" t="s">
        <v>23</v>
      </c>
      <c r="E3568" s="4">
        <f>E3564+E3566</f>
        <v>10080</v>
      </c>
      <c r="F3568" s="8" t="s">
        <v>6</v>
      </c>
    </row>
    <row r="3569" spans="1:7">
      <c r="A3569" s="5"/>
    </row>
    <row r="3570" spans="1:7">
      <c r="A3570" s="5"/>
    </row>
    <row r="3571" spans="1:7">
      <c r="A3571" s="5"/>
      <c r="B3571" s="3" t="s">
        <v>36</v>
      </c>
      <c r="C3571" s="78">
        <f>E3568</f>
        <v>10080</v>
      </c>
      <c r="D3571" s="102" t="s">
        <v>37</v>
      </c>
      <c r="E3571" s="102"/>
      <c r="F3571" s="4">
        <v>60.48</v>
      </c>
      <c r="G3571" s="94" t="s">
        <v>38</v>
      </c>
    </row>
    <row r="3572" spans="1:7">
      <c r="A3572" s="5"/>
    </row>
    <row r="3573" spans="1:7">
      <c r="B3573" s="3" t="s">
        <v>27</v>
      </c>
    </row>
    <row r="3574" spans="1:7">
      <c r="B3574" s="9"/>
      <c r="C3574" s="9"/>
      <c r="D3574" s="9"/>
      <c r="E3574" s="9"/>
      <c r="F3574" s="9"/>
      <c r="G3574" s="9"/>
    </row>
    <row r="3575" spans="1:7">
      <c r="B3575" s="101" t="s">
        <v>28</v>
      </c>
      <c r="C3575" s="101"/>
      <c r="D3575" s="101"/>
      <c r="E3575" s="101"/>
      <c r="F3575" s="101"/>
      <c r="G3575" s="101"/>
    </row>
    <row r="3576" spans="1:7">
      <c r="B3576" s="101" t="s">
        <v>29</v>
      </c>
      <c r="C3576" s="101"/>
      <c r="D3576" s="101"/>
      <c r="E3576" s="101"/>
      <c r="F3576" s="101"/>
      <c r="G3576" s="101"/>
    </row>
    <row r="3577" spans="1:7">
      <c r="B3577" s="9"/>
      <c r="C3577" s="9"/>
      <c r="D3577" s="9"/>
      <c r="E3577" s="9"/>
      <c r="F3577" s="9"/>
      <c r="G3577" s="9"/>
    </row>
    <row r="3578" spans="1:7">
      <c r="B3578" s="9"/>
      <c r="C3578" s="9"/>
      <c r="D3578" s="9"/>
      <c r="E3578" s="9"/>
      <c r="F3578" s="9"/>
      <c r="G3578" s="9"/>
    </row>
    <row r="3579" spans="1:7">
      <c r="B3579" s="9"/>
      <c r="C3579" s="9"/>
      <c r="D3579" s="9"/>
      <c r="E3579" s="9"/>
      <c r="F3579" s="9"/>
      <c r="G3579" s="9"/>
    </row>
    <row r="3580" spans="1:7">
      <c r="B3580" s="9"/>
      <c r="C3580" s="9"/>
      <c r="D3580" s="9"/>
      <c r="E3580" s="9"/>
      <c r="F3580" s="9"/>
      <c r="G3580" s="9"/>
    </row>
    <row r="3581" spans="1:7">
      <c r="B3581" s="9"/>
      <c r="C3581" s="9"/>
      <c r="D3581" s="9"/>
      <c r="E3581" s="9"/>
      <c r="F3581" s="9"/>
      <c r="G3581" s="9"/>
    </row>
    <row r="3582" spans="1:7">
      <c r="B3582" s="9"/>
      <c r="C3582" s="9"/>
      <c r="D3582" s="9"/>
      <c r="E3582" s="9"/>
      <c r="F3582" s="9"/>
      <c r="G3582" s="9"/>
    </row>
    <row r="3583" spans="1:7">
      <c r="B3583" s="9"/>
      <c r="C3583" s="9"/>
      <c r="D3583" s="9"/>
      <c r="E3583" s="9"/>
      <c r="F3583" s="9"/>
      <c r="G3583" s="9"/>
    </row>
    <row r="3584" spans="1:7">
      <c r="B3584" s="9"/>
      <c r="C3584" s="9"/>
      <c r="D3584" s="9"/>
      <c r="E3584" s="9"/>
      <c r="F3584" s="9"/>
      <c r="G3584" s="9"/>
    </row>
    <row r="3585" spans="2:7">
      <c r="B3585" s="9"/>
      <c r="C3585" s="9"/>
      <c r="D3585" s="9"/>
      <c r="E3585" s="9"/>
      <c r="F3585" s="9"/>
      <c r="G3585" s="9"/>
    </row>
    <row r="3598" spans="2:7">
      <c r="B3598" s="3"/>
      <c r="G3598" s="3"/>
    </row>
    <row r="3599" spans="2:7">
      <c r="B3599" s="3"/>
      <c r="G3599" s="10"/>
    </row>
    <row r="3600" spans="2:7">
      <c r="B3600" s="3" t="s">
        <v>0</v>
      </c>
      <c r="G3600" s="3" t="s">
        <v>1</v>
      </c>
    </row>
    <row r="3601" spans="1:7">
      <c r="G3601" s="81" t="s">
        <v>159</v>
      </c>
    </row>
    <row r="3602" spans="1:7">
      <c r="B3602" s="3" t="s">
        <v>3</v>
      </c>
      <c r="G3602" s="10"/>
    </row>
    <row r="3603" spans="1:7">
      <c r="B3603" s="102" t="s">
        <v>160</v>
      </c>
      <c r="C3603" s="102"/>
      <c r="D3603" s="102"/>
      <c r="E3603" s="102"/>
      <c r="F3603" s="102"/>
      <c r="G3603" s="102"/>
    </row>
    <row r="3604" spans="1:7">
      <c r="B3604" s="3"/>
      <c r="G3604" s="10"/>
    </row>
    <row r="3605" spans="1:7">
      <c r="G3605" s="10"/>
    </row>
    <row r="3606" spans="1:7">
      <c r="A3606" s="96">
        <v>1</v>
      </c>
      <c r="B3606" s="3" t="s">
        <v>34</v>
      </c>
      <c r="E3606" s="3">
        <f>SUM(E3607:E3609)</f>
        <v>150</v>
      </c>
      <c r="F3606" s="8" t="s">
        <v>6</v>
      </c>
    </row>
    <row r="3607" spans="1:7">
      <c r="B3607" t="s">
        <v>7</v>
      </c>
      <c r="E3607">
        <v>0</v>
      </c>
      <c r="F3607" s="8"/>
    </row>
    <row r="3608" spans="1:7">
      <c r="A3608" s="5"/>
      <c r="B3608" t="s">
        <v>8</v>
      </c>
      <c r="E3608">
        <v>150</v>
      </c>
      <c r="F3608" s="8"/>
    </row>
    <row r="3609" spans="1:7">
      <c r="A3609" s="5"/>
      <c r="B3609" t="s">
        <v>9</v>
      </c>
      <c r="E3609">
        <v>0</v>
      </c>
      <c r="F3609" s="8"/>
    </row>
    <row r="3610" spans="1:7">
      <c r="A3610" s="5"/>
      <c r="F3610" s="8"/>
    </row>
    <row r="3611" spans="1:7">
      <c r="A3611" s="5"/>
      <c r="F3611" s="8"/>
    </row>
    <row r="3612" spans="1:7">
      <c r="A3612" s="5">
        <v>2</v>
      </c>
      <c r="B3612" s="3" t="s">
        <v>35</v>
      </c>
      <c r="C3612" s="3"/>
      <c r="D3612" s="3"/>
      <c r="E3612" s="4">
        <f>SUM(E3613:E3615)</f>
        <v>9483.6875</v>
      </c>
      <c r="F3612" s="8" t="s">
        <v>6</v>
      </c>
    </row>
    <row r="3613" spans="1:7">
      <c r="A3613" s="5"/>
      <c r="B3613" t="s">
        <v>11</v>
      </c>
      <c r="E3613">
        <v>9275</v>
      </c>
      <c r="F3613" s="8"/>
    </row>
    <row r="3614" spans="1:7">
      <c r="A3614" s="5"/>
      <c r="B3614" t="s">
        <v>161</v>
      </c>
      <c r="C3614" s="2">
        <v>2.2499999999999999E-2</v>
      </c>
      <c r="E3614" s="1">
        <f>E3613*C3614</f>
        <v>208.6875</v>
      </c>
      <c r="F3614" s="8"/>
    </row>
    <row r="3615" spans="1:7">
      <c r="A3615" s="5"/>
    </row>
    <row r="3616" spans="1:7">
      <c r="A3616" s="5" t="s">
        <v>13</v>
      </c>
      <c r="B3616" s="3" t="s">
        <v>14</v>
      </c>
      <c r="E3616" s="4">
        <f>E3606+E3612</f>
        <v>9633.6875</v>
      </c>
      <c r="F3616" s="8" t="s">
        <v>6</v>
      </c>
    </row>
    <row r="3617" spans="1:7">
      <c r="A3617" s="5"/>
    </row>
    <row r="3618" spans="1:7">
      <c r="A3618" s="5"/>
      <c r="B3618" s="35" t="s">
        <v>15</v>
      </c>
      <c r="C3618" s="6">
        <v>0.1</v>
      </c>
      <c r="E3618" s="1">
        <f>E3616*C3618</f>
        <v>963.36875000000009</v>
      </c>
    </row>
    <row r="3619" spans="1:7">
      <c r="A3619" s="5"/>
      <c r="C3619" s="6"/>
      <c r="E3619" s="1"/>
    </row>
    <row r="3620" spans="1:7">
      <c r="A3620" s="5"/>
    </row>
    <row r="3621" spans="1:7">
      <c r="A3621" s="5" t="s">
        <v>16</v>
      </c>
      <c r="B3621" s="3" t="s">
        <v>17</v>
      </c>
      <c r="E3621" s="4">
        <f>SUM(E3618:E3620)</f>
        <v>963.36875000000009</v>
      </c>
      <c r="F3621" s="8" t="s">
        <v>6</v>
      </c>
    </row>
    <row r="3622" spans="1:7">
      <c r="A3622" s="5"/>
      <c r="B3622" s="3"/>
      <c r="E3622" s="4"/>
      <c r="F3622" s="8"/>
    </row>
    <row r="3623" spans="1:7">
      <c r="A3623" s="5" t="s">
        <v>18</v>
      </c>
      <c r="B3623" s="3" t="s">
        <v>19</v>
      </c>
      <c r="E3623" s="4">
        <v>10597.06</v>
      </c>
      <c r="F3623" s="8" t="s">
        <v>6</v>
      </c>
    </row>
    <row r="3624" spans="1:7">
      <c r="A3624" s="5"/>
      <c r="F3624" s="8"/>
    </row>
    <row r="3625" spans="1:7">
      <c r="A3625" s="5" t="s">
        <v>20</v>
      </c>
      <c r="B3625" s="3" t="s">
        <v>21</v>
      </c>
      <c r="C3625" s="6">
        <v>0.05</v>
      </c>
      <c r="E3625" s="4">
        <f>E3623*C3625</f>
        <v>529.85299999999995</v>
      </c>
      <c r="F3625" s="8" t="s">
        <v>6</v>
      </c>
    </row>
    <row r="3626" spans="1:7">
      <c r="A3626" s="5"/>
      <c r="F3626" s="8"/>
    </row>
    <row r="3627" spans="1:7">
      <c r="A3627" s="5" t="s">
        <v>22</v>
      </c>
      <c r="B3627" s="3" t="s">
        <v>23</v>
      </c>
      <c r="E3627" s="4">
        <f>E3623+E3625</f>
        <v>11126.912999999999</v>
      </c>
      <c r="F3627" s="8" t="s">
        <v>6</v>
      </c>
    </row>
    <row r="3628" spans="1:7">
      <c r="A3628" s="5"/>
    </row>
    <row r="3629" spans="1:7">
      <c r="A3629" s="5"/>
    </row>
    <row r="3630" spans="1:7">
      <c r="A3630" s="5"/>
      <c r="B3630" s="3" t="s">
        <v>36</v>
      </c>
      <c r="C3630" s="4">
        <f>E3627</f>
        <v>11126.912999999999</v>
      </c>
      <c r="D3630" s="102" t="s">
        <v>37</v>
      </c>
      <c r="E3630" s="102"/>
      <c r="F3630" s="4">
        <v>66.760000000000005</v>
      </c>
      <c r="G3630" s="94" t="s">
        <v>38</v>
      </c>
    </row>
    <row r="3631" spans="1:7">
      <c r="A3631" s="5"/>
    </row>
    <row r="3632" spans="1:7">
      <c r="B3632" s="3" t="s">
        <v>27</v>
      </c>
    </row>
    <row r="3634" spans="2:7">
      <c r="B3634" s="101" t="s">
        <v>28</v>
      </c>
      <c r="C3634" s="101"/>
      <c r="D3634" s="101"/>
      <c r="E3634" s="101"/>
      <c r="F3634" s="101"/>
      <c r="G3634" s="101"/>
    </row>
    <row r="3635" spans="2:7">
      <c r="B3635" s="101" t="s">
        <v>29</v>
      </c>
      <c r="C3635" s="101"/>
      <c r="D3635" s="101"/>
      <c r="E3635" s="101"/>
      <c r="F3635" s="101"/>
      <c r="G3635" s="101"/>
    </row>
    <row r="3636" spans="2:7">
      <c r="B3636" s="9"/>
      <c r="C3636" s="9"/>
      <c r="D3636" s="9"/>
      <c r="E3636" s="9"/>
      <c r="F3636" s="9"/>
      <c r="G3636" s="9"/>
    </row>
    <row r="3637" spans="2:7">
      <c r="B3637" s="9"/>
      <c r="C3637" s="9"/>
      <c r="D3637" s="9"/>
      <c r="E3637" s="9"/>
      <c r="F3637" s="9"/>
      <c r="G3637" s="9"/>
    </row>
    <row r="3638" spans="2:7">
      <c r="B3638" s="9"/>
      <c r="C3638" s="9"/>
      <c r="D3638" s="9"/>
      <c r="E3638" s="9"/>
      <c r="F3638" s="9"/>
      <c r="G3638" s="9"/>
    </row>
    <row r="3639" spans="2:7">
      <c r="B3639" s="9"/>
      <c r="C3639" s="9"/>
      <c r="D3639" s="9"/>
      <c r="E3639" s="9"/>
      <c r="F3639" s="9"/>
      <c r="G3639" s="9"/>
    </row>
    <row r="3640" spans="2:7">
      <c r="B3640" s="9"/>
      <c r="C3640" s="9"/>
      <c r="D3640" s="9"/>
      <c r="E3640" s="9"/>
      <c r="F3640" s="9"/>
      <c r="G3640" s="9"/>
    </row>
    <row r="3641" spans="2:7">
      <c r="B3641" s="9"/>
      <c r="C3641" s="9"/>
      <c r="D3641" s="9"/>
      <c r="E3641" s="9"/>
      <c r="F3641" s="9"/>
      <c r="G3641" s="9"/>
    </row>
    <row r="3642" spans="2:7">
      <c r="B3642" s="9"/>
      <c r="C3642" s="9"/>
      <c r="D3642" s="9"/>
      <c r="E3642" s="9"/>
      <c r="F3642" s="9"/>
      <c r="G3642" s="9"/>
    </row>
    <row r="3643" spans="2:7">
      <c r="B3643" s="9"/>
      <c r="C3643" s="9"/>
      <c r="D3643" s="9"/>
      <c r="E3643" s="9"/>
      <c r="F3643" s="9"/>
      <c r="G3643" s="9"/>
    </row>
    <row r="3656" spans="1:7">
      <c r="B3656" s="3"/>
      <c r="G3656" s="3"/>
    </row>
    <row r="3657" spans="1:7">
      <c r="B3657" s="9"/>
      <c r="C3657" s="9"/>
      <c r="D3657" s="9"/>
      <c r="E3657" s="9"/>
      <c r="F3657" s="9"/>
      <c r="G3657" s="9"/>
    </row>
    <row r="3658" spans="1:7">
      <c r="A3658" s="5"/>
      <c r="G3658" s="10"/>
    </row>
    <row r="3659" spans="1:7">
      <c r="A3659" s="5"/>
      <c r="B3659" s="3" t="s">
        <v>0</v>
      </c>
      <c r="G3659" s="3" t="s">
        <v>1</v>
      </c>
    </row>
    <row r="3660" spans="1:7">
      <c r="A3660" s="5"/>
      <c r="G3660" s="81" t="s">
        <v>162</v>
      </c>
    </row>
    <row r="3661" spans="1:7">
      <c r="A3661" s="5"/>
      <c r="B3661" s="3" t="s">
        <v>3</v>
      </c>
      <c r="G3661" s="10"/>
    </row>
    <row r="3662" spans="1:7">
      <c r="A3662" s="5"/>
      <c r="B3662" s="102" t="s">
        <v>163</v>
      </c>
      <c r="C3662" s="102"/>
      <c r="G3662" s="10"/>
    </row>
    <row r="3663" spans="1:7">
      <c r="A3663" s="5"/>
      <c r="B3663" s="3"/>
      <c r="G3663" s="10"/>
    </row>
    <row r="3664" spans="1:7">
      <c r="A3664" s="5"/>
      <c r="G3664" s="10"/>
    </row>
    <row r="3665" spans="1:6">
      <c r="A3665" s="5">
        <v>1</v>
      </c>
      <c r="B3665" s="3" t="s">
        <v>34</v>
      </c>
      <c r="E3665" s="3">
        <f>SUM(E3666:E3668)</f>
        <v>0</v>
      </c>
      <c r="F3665" s="8" t="s">
        <v>6</v>
      </c>
    </row>
    <row r="3666" spans="1:6">
      <c r="A3666" s="5"/>
      <c r="B3666" t="s">
        <v>7</v>
      </c>
      <c r="E3666">
        <v>0</v>
      </c>
      <c r="F3666" s="8"/>
    </row>
    <row r="3667" spans="1:6">
      <c r="A3667" s="5"/>
      <c r="B3667" t="s">
        <v>8</v>
      </c>
      <c r="E3667">
        <v>0</v>
      </c>
      <c r="F3667" s="8"/>
    </row>
    <row r="3668" spans="1:6">
      <c r="A3668" s="5"/>
      <c r="B3668" t="s">
        <v>9</v>
      </c>
      <c r="E3668">
        <v>0</v>
      </c>
      <c r="F3668" s="8"/>
    </row>
    <row r="3669" spans="1:6">
      <c r="A3669" s="5"/>
      <c r="F3669" s="8"/>
    </row>
    <row r="3670" spans="1:6">
      <c r="A3670" s="5"/>
      <c r="F3670" s="8"/>
    </row>
    <row r="3671" spans="1:6">
      <c r="A3671" s="5">
        <v>2</v>
      </c>
      <c r="B3671" s="3" t="s">
        <v>35</v>
      </c>
      <c r="C3671" s="3"/>
      <c r="D3671" s="3"/>
      <c r="E3671" s="4">
        <f>SUM(E3672:E3674)</f>
        <v>10616.6175</v>
      </c>
      <c r="F3671" s="8" t="s">
        <v>6</v>
      </c>
    </row>
    <row r="3672" spans="1:6">
      <c r="A3672" s="5"/>
      <c r="B3672" t="s">
        <v>11</v>
      </c>
      <c r="E3672">
        <v>10383</v>
      </c>
      <c r="F3672" s="8"/>
    </row>
    <row r="3673" spans="1:6">
      <c r="A3673" s="5"/>
      <c r="B3673" s="35" t="s">
        <v>12</v>
      </c>
      <c r="C3673" s="2">
        <v>2.2499999999999999E-2</v>
      </c>
      <c r="E3673" s="1">
        <f>E3672*C3673</f>
        <v>233.61749999999998</v>
      </c>
      <c r="F3673" s="8"/>
    </row>
    <row r="3674" spans="1:6">
      <c r="A3674" s="5"/>
    </row>
    <row r="3675" spans="1:6">
      <c r="A3675" s="96" t="s">
        <v>13</v>
      </c>
      <c r="B3675" s="3" t="s">
        <v>14</v>
      </c>
      <c r="E3675" s="4">
        <f>E3665+E3671</f>
        <v>10616.6175</v>
      </c>
      <c r="F3675" s="8" t="s">
        <v>6</v>
      </c>
    </row>
    <row r="3676" spans="1:6">
      <c r="A3676" s="96"/>
    </row>
    <row r="3677" spans="1:6">
      <c r="A3677" s="96"/>
      <c r="B3677" s="35" t="s">
        <v>164</v>
      </c>
      <c r="C3677" s="6">
        <v>0.1</v>
      </c>
      <c r="E3677" s="1">
        <f>E3675*C3677</f>
        <v>1061.66175</v>
      </c>
    </row>
    <row r="3678" spans="1:6">
      <c r="A3678" s="96"/>
      <c r="C3678" s="6"/>
      <c r="E3678" s="1"/>
    </row>
    <row r="3679" spans="1:6">
      <c r="A3679" s="96"/>
    </row>
    <row r="3680" spans="1:6">
      <c r="A3680" s="96" t="s">
        <v>16</v>
      </c>
      <c r="B3680" s="3" t="s">
        <v>17</v>
      </c>
      <c r="E3680" s="4">
        <f>SUM(E3677:E3679)</f>
        <v>1061.66175</v>
      </c>
      <c r="F3680" s="8" t="s">
        <v>6</v>
      </c>
    </row>
    <row r="3681" spans="1:7">
      <c r="A3681" s="96"/>
      <c r="B3681" s="3"/>
      <c r="E3681" s="4"/>
      <c r="F3681" s="8"/>
    </row>
    <row r="3682" spans="1:7">
      <c r="A3682" s="96" t="s">
        <v>18</v>
      </c>
      <c r="B3682" s="3" t="s">
        <v>19</v>
      </c>
      <c r="E3682" s="4">
        <f>E3675+E3680</f>
        <v>11678.27925</v>
      </c>
      <c r="F3682" s="8" t="s">
        <v>6</v>
      </c>
    </row>
    <row r="3683" spans="1:7">
      <c r="A3683" s="96"/>
      <c r="F3683" s="8"/>
    </row>
    <row r="3684" spans="1:7">
      <c r="A3684" s="96" t="s">
        <v>20</v>
      </c>
      <c r="B3684" s="3" t="s">
        <v>21</v>
      </c>
      <c r="C3684" s="6">
        <v>0.05</v>
      </c>
      <c r="E3684" s="4">
        <f>E3682*C3684</f>
        <v>583.91396250000003</v>
      </c>
      <c r="F3684" s="8" t="s">
        <v>6</v>
      </c>
    </row>
    <row r="3685" spans="1:7">
      <c r="A3685" s="96"/>
      <c r="F3685" s="8"/>
    </row>
    <row r="3686" spans="1:7">
      <c r="A3686" s="96" t="s">
        <v>22</v>
      </c>
      <c r="B3686" s="3" t="s">
        <v>23</v>
      </c>
      <c r="E3686" s="4">
        <v>12262.19</v>
      </c>
      <c r="F3686" s="8" t="s">
        <v>6</v>
      </c>
    </row>
    <row r="3687" spans="1:7">
      <c r="A3687" s="96"/>
    </row>
    <row r="3688" spans="1:7">
      <c r="A3688" s="96"/>
    </row>
    <row r="3689" spans="1:7">
      <c r="A3689" s="96"/>
      <c r="B3689" s="3" t="s">
        <v>36</v>
      </c>
      <c r="C3689" s="78">
        <f>E3686</f>
        <v>12262.19</v>
      </c>
      <c r="D3689" s="102" t="s">
        <v>37</v>
      </c>
      <c r="E3689" s="102"/>
      <c r="F3689" s="4">
        <v>73.569999999999993</v>
      </c>
      <c r="G3689" s="94" t="s">
        <v>38</v>
      </c>
    </row>
    <row r="3691" spans="1:7">
      <c r="B3691" s="3" t="s">
        <v>27</v>
      </c>
    </row>
    <row r="3693" spans="1:7">
      <c r="B3693" s="101" t="s">
        <v>28</v>
      </c>
      <c r="C3693" s="101"/>
      <c r="D3693" s="101"/>
      <c r="E3693" s="101"/>
      <c r="F3693" s="101"/>
      <c r="G3693" s="101"/>
    </row>
    <row r="3694" spans="1:7">
      <c r="B3694" s="101" t="s">
        <v>29</v>
      </c>
      <c r="C3694" s="101"/>
      <c r="D3694" s="101"/>
      <c r="E3694" s="101"/>
      <c r="F3694" s="101"/>
      <c r="G3694" s="101"/>
    </row>
    <row r="3695" spans="1:7">
      <c r="B3695" s="9"/>
      <c r="C3695" s="9"/>
      <c r="D3695" s="9"/>
      <c r="E3695" s="9"/>
      <c r="F3695" s="9"/>
      <c r="G3695" s="9"/>
    </row>
    <row r="3696" spans="1:7">
      <c r="B3696" s="9"/>
      <c r="C3696" s="9"/>
      <c r="D3696" s="9"/>
      <c r="E3696" s="9"/>
      <c r="F3696" s="9"/>
      <c r="G3696" s="9"/>
    </row>
    <row r="3697" spans="1:7">
      <c r="B3697" s="9"/>
      <c r="C3697" s="9"/>
      <c r="D3697" s="9"/>
      <c r="E3697" s="9"/>
      <c r="F3697" s="9"/>
      <c r="G3697" s="9"/>
    </row>
    <row r="3698" spans="1:7">
      <c r="B3698" s="9"/>
      <c r="C3698" s="9"/>
      <c r="D3698" s="9"/>
      <c r="E3698" s="9"/>
      <c r="F3698" s="9"/>
      <c r="G3698" s="9"/>
    </row>
    <row r="3699" spans="1:7">
      <c r="B3699" s="9"/>
      <c r="C3699" s="9"/>
      <c r="D3699" s="9"/>
      <c r="E3699" s="9"/>
      <c r="F3699" s="9"/>
      <c r="G3699" s="9"/>
    </row>
    <row r="3700" spans="1:7">
      <c r="B3700" s="9"/>
      <c r="C3700" s="9"/>
      <c r="D3700" s="9"/>
      <c r="E3700" s="9"/>
      <c r="F3700" s="9"/>
      <c r="G3700" s="9"/>
    </row>
    <row r="3701" spans="1:7">
      <c r="B3701" s="9"/>
      <c r="C3701" s="9"/>
      <c r="D3701" s="9"/>
      <c r="E3701" s="9"/>
      <c r="F3701" s="9"/>
      <c r="G3701" s="9"/>
    </row>
    <row r="3702" spans="1:7">
      <c r="B3702" s="9"/>
      <c r="C3702" s="9"/>
      <c r="D3702" s="9"/>
      <c r="E3702" s="9"/>
      <c r="F3702" s="9"/>
      <c r="G3702" s="9"/>
    </row>
    <row r="3703" spans="1:7">
      <c r="B3703" s="9"/>
      <c r="C3703" s="9"/>
      <c r="D3703" s="9"/>
      <c r="E3703" s="9"/>
      <c r="F3703" s="9"/>
      <c r="G3703" s="9"/>
    </row>
    <row r="3712" spans="1:7">
      <c r="A3712" s="5"/>
    </row>
    <row r="3713" spans="1:7">
      <c r="A3713" s="5"/>
    </row>
    <row r="3714" spans="1:7">
      <c r="A3714" s="5"/>
    </row>
    <row r="3715" spans="1:7">
      <c r="A3715" s="5"/>
      <c r="B3715" s="3"/>
      <c r="G3715" s="3"/>
    </row>
    <row r="3716" spans="1:7">
      <c r="A3716" s="5"/>
      <c r="G3716" s="10"/>
    </row>
    <row r="3717" spans="1:7">
      <c r="A3717" s="5"/>
      <c r="B3717" s="3"/>
      <c r="G3717" s="10"/>
    </row>
    <row r="3718" spans="1:7">
      <c r="A3718" s="5"/>
      <c r="B3718" s="3" t="s">
        <v>0</v>
      </c>
      <c r="G3718" s="3" t="s">
        <v>1</v>
      </c>
    </row>
    <row r="3719" spans="1:7">
      <c r="A3719" s="5"/>
      <c r="G3719" s="81" t="s">
        <v>165</v>
      </c>
    </row>
    <row r="3720" spans="1:7">
      <c r="A3720" s="5"/>
      <c r="B3720" s="3" t="s">
        <v>3</v>
      </c>
      <c r="G3720" s="10"/>
    </row>
    <row r="3721" spans="1:7">
      <c r="A3721" s="5"/>
      <c r="B3721" s="102" t="s">
        <v>166</v>
      </c>
      <c r="C3721" s="102"/>
      <c r="D3721" s="102"/>
      <c r="E3721" s="102"/>
      <c r="G3721" s="10"/>
    </row>
    <row r="3722" spans="1:7">
      <c r="A3722" s="5"/>
      <c r="B3722" s="3"/>
      <c r="G3722" s="10"/>
    </row>
    <row r="3723" spans="1:7">
      <c r="A3723" s="5"/>
      <c r="G3723" s="10"/>
    </row>
    <row r="3724" spans="1:7">
      <c r="A3724" s="5">
        <v>1</v>
      </c>
      <c r="B3724" s="3" t="s">
        <v>34</v>
      </c>
      <c r="E3724" s="3">
        <f>SUM(E3725:E3727)</f>
        <v>235</v>
      </c>
      <c r="F3724" s="8" t="s">
        <v>6</v>
      </c>
    </row>
    <row r="3725" spans="1:7">
      <c r="A3725" s="5"/>
      <c r="B3725" t="s">
        <v>7</v>
      </c>
      <c r="E3725">
        <v>150</v>
      </c>
      <c r="F3725" s="8"/>
    </row>
    <row r="3726" spans="1:7">
      <c r="A3726" s="5"/>
      <c r="B3726" t="s">
        <v>8</v>
      </c>
      <c r="E3726">
        <v>85</v>
      </c>
      <c r="F3726" s="8"/>
    </row>
    <row r="3727" spans="1:7">
      <c r="A3727" s="5"/>
      <c r="B3727" t="s">
        <v>9</v>
      </c>
      <c r="E3727">
        <v>0</v>
      </c>
      <c r="F3727" s="8"/>
    </row>
    <row r="3728" spans="1:7">
      <c r="A3728" s="5"/>
      <c r="F3728" s="8"/>
    </row>
    <row r="3729" spans="1:6">
      <c r="A3729" s="96"/>
      <c r="B3729" s="35"/>
      <c r="F3729" s="8"/>
    </row>
    <row r="3730" spans="1:6">
      <c r="A3730" s="96">
        <v>2</v>
      </c>
      <c r="B3730" s="35" t="s">
        <v>35</v>
      </c>
      <c r="C3730" s="3"/>
      <c r="D3730" s="3"/>
      <c r="E3730" s="4">
        <f>SUM(E3731:E3733)</f>
        <v>8866.0974999999999</v>
      </c>
      <c r="F3730" s="8" t="s">
        <v>6</v>
      </c>
    </row>
    <row r="3731" spans="1:6">
      <c r="A3731" s="96"/>
      <c r="B3731" s="35" t="s">
        <v>11</v>
      </c>
      <c r="E3731">
        <v>8671</v>
      </c>
      <c r="F3731" s="8"/>
    </row>
    <row r="3732" spans="1:6">
      <c r="A3732" s="96"/>
      <c r="B3732" s="35" t="s">
        <v>12</v>
      </c>
      <c r="C3732" s="2">
        <v>2.2499999999999999E-2</v>
      </c>
      <c r="E3732" s="1">
        <f>E3731*C3732</f>
        <v>195.0975</v>
      </c>
      <c r="F3732" s="8"/>
    </row>
    <row r="3733" spans="1:6">
      <c r="A3733" s="96"/>
      <c r="B3733" s="35"/>
    </row>
    <row r="3734" spans="1:6">
      <c r="A3734" s="96" t="s">
        <v>13</v>
      </c>
      <c r="B3734" s="35" t="s">
        <v>14</v>
      </c>
      <c r="E3734" s="4">
        <f>E3724+E3730</f>
        <v>9101.0974999999999</v>
      </c>
      <c r="F3734" s="8" t="s">
        <v>6</v>
      </c>
    </row>
    <row r="3735" spans="1:6">
      <c r="A3735" s="96"/>
      <c r="B3735" s="35"/>
    </row>
    <row r="3736" spans="1:6">
      <c r="A3736" s="96"/>
      <c r="B3736" s="35" t="s">
        <v>15</v>
      </c>
      <c r="C3736" s="6">
        <v>0.1</v>
      </c>
      <c r="E3736" s="1">
        <f>E3734*C3736</f>
        <v>910.10975000000008</v>
      </c>
    </row>
    <row r="3737" spans="1:6">
      <c r="A3737" s="96"/>
      <c r="B3737" s="35"/>
      <c r="C3737" s="6"/>
      <c r="E3737" s="1"/>
    </row>
    <row r="3738" spans="1:6">
      <c r="A3738" s="96"/>
      <c r="B3738" s="35"/>
    </row>
    <row r="3739" spans="1:6">
      <c r="A3739" s="96" t="s">
        <v>16</v>
      </c>
      <c r="B3739" s="35" t="s">
        <v>17</v>
      </c>
      <c r="E3739" s="4">
        <f>SUM(E3736:E3738)</f>
        <v>910.10975000000008</v>
      </c>
      <c r="F3739" s="8" t="s">
        <v>6</v>
      </c>
    </row>
    <row r="3740" spans="1:6">
      <c r="A3740" s="96"/>
      <c r="B3740" s="35"/>
      <c r="E3740" s="4"/>
      <c r="F3740" s="8"/>
    </row>
    <row r="3741" spans="1:6">
      <c r="A3741" s="96" t="s">
        <v>18</v>
      </c>
      <c r="B3741" s="35" t="s">
        <v>19</v>
      </c>
      <c r="E3741" s="4">
        <v>10011.209999999999</v>
      </c>
      <c r="F3741" s="8" t="s">
        <v>6</v>
      </c>
    </row>
    <row r="3742" spans="1:6">
      <c r="A3742" s="96"/>
      <c r="B3742" s="35"/>
      <c r="F3742" s="8"/>
    </row>
    <row r="3743" spans="1:6">
      <c r="A3743" s="96" t="s">
        <v>20</v>
      </c>
      <c r="B3743" s="35" t="s">
        <v>21</v>
      </c>
      <c r="C3743" s="6">
        <v>0.05</v>
      </c>
      <c r="E3743" s="4">
        <f>E3741*C3743</f>
        <v>500.56049999999999</v>
      </c>
      <c r="F3743" s="8" t="s">
        <v>6</v>
      </c>
    </row>
    <row r="3744" spans="1:6">
      <c r="A3744" s="96"/>
      <c r="B3744" s="35"/>
      <c r="F3744" s="8"/>
    </row>
    <row r="3745" spans="1:7">
      <c r="A3745" s="96" t="s">
        <v>22</v>
      </c>
      <c r="B3745" s="35" t="s">
        <v>23</v>
      </c>
      <c r="E3745" s="4">
        <f>E3741+E3743</f>
        <v>10511.770499999999</v>
      </c>
      <c r="F3745" s="8" t="s">
        <v>6</v>
      </c>
    </row>
    <row r="3748" spans="1:7">
      <c r="B3748" s="3" t="s">
        <v>36</v>
      </c>
      <c r="C3748" s="4">
        <f>E3745</f>
        <v>10511.770499999999</v>
      </c>
      <c r="D3748" s="102" t="s">
        <v>37</v>
      </c>
      <c r="E3748" s="102"/>
      <c r="F3748" s="4">
        <v>63.07</v>
      </c>
      <c r="G3748" s="94" t="s">
        <v>38</v>
      </c>
    </row>
    <row r="3750" spans="1:7">
      <c r="B3750" s="3" t="s">
        <v>27</v>
      </c>
    </row>
    <row r="3752" spans="1:7">
      <c r="B3752" s="101" t="s">
        <v>28</v>
      </c>
      <c r="C3752" s="101"/>
      <c r="D3752" s="101"/>
      <c r="E3752" s="101"/>
      <c r="F3752" s="101"/>
      <c r="G3752" s="101"/>
    </row>
    <row r="3753" spans="1:7">
      <c r="B3753" s="101" t="s">
        <v>29</v>
      </c>
      <c r="C3753" s="101"/>
      <c r="D3753" s="101"/>
      <c r="E3753" s="101"/>
      <c r="F3753" s="101"/>
      <c r="G3753" s="101"/>
    </row>
    <row r="3754" spans="1:7">
      <c r="B3754" s="9"/>
      <c r="C3754" s="9"/>
      <c r="D3754" s="9"/>
      <c r="E3754" s="9"/>
      <c r="F3754" s="9"/>
      <c r="G3754" s="9"/>
    </row>
    <row r="3755" spans="1:7">
      <c r="B3755" s="9"/>
      <c r="C3755" s="9"/>
      <c r="D3755" s="9"/>
      <c r="E3755" s="9"/>
      <c r="F3755" s="9"/>
      <c r="G3755" s="9"/>
    </row>
    <row r="3756" spans="1:7">
      <c r="B3756" s="9"/>
      <c r="C3756" s="9"/>
      <c r="D3756" s="9"/>
      <c r="E3756" s="9"/>
      <c r="F3756" s="9"/>
      <c r="G3756" s="9"/>
    </row>
    <row r="3757" spans="1:7">
      <c r="B3757" s="9"/>
      <c r="C3757" s="9"/>
      <c r="D3757" s="9"/>
      <c r="E3757" s="9"/>
      <c r="F3757" s="9"/>
      <c r="G3757" s="9"/>
    </row>
    <row r="3758" spans="1:7">
      <c r="B3758" s="9"/>
      <c r="C3758" s="9"/>
      <c r="D3758" s="9"/>
      <c r="E3758" s="9"/>
      <c r="F3758" s="9"/>
      <c r="G3758" s="9"/>
    </row>
    <row r="3759" spans="1:7">
      <c r="B3759" s="9"/>
      <c r="C3759" s="9"/>
      <c r="D3759" s="9"/>
      <c r="E3759" s="9"/>
      <c r="F3759" s="9"/>
      <c r="G3759" s="9"/>
    </row>
    <row r="3760" spans="1:7">
      <c r="B3760" s="9"/>
      <c r="C3760" s="9"/>
      <c r="D3760" s="9"/>
      <c r="E3760" s="9"/>
      <c r="F3760" s="9"/>
      <c r="G3760" s="9"/>
    </row>
    <row r="3761" spans="1:7">
      <c r="B3761" s="9"/>
      <c r="C3761" s="9"/>
      <c r="D3761" s="9"/>
      <c r="E3761" s="9"/>
      <c r="F3761" s="9"/>
      <c r="G3761" s="9"/>
    </row>
    <row r="3771" spans="1:7">
      <c r="A3771" s="5"/>
    </row>
    <row r="3772" spans="1:7">
      <c r="A3772" s="5"/>
    </row>
    <row r="3773" spans="1:7">
      <c r="A3773" s="5"/>
    </row>
    <row r="3774" spans="1:7">
      <c r="A3774" s="5"/>
    </row>
    <row r="3775" spans="1:7">
      <c r="A3775" s="5"/>
      <c r="B3775" s="3"/>
      <c r="G3775" s="3"/>
    </row>
    <row r="3776" spans="1:7">
      <c r="A3776" s="5"/>
      <c r="G3776" s="10"/>
    </row>
    <row r="3777" spans="1:7">
      <c r="A3777" s="5"/>
      <c r="B3777" s="3" t="s">
        <v>0</v>
      </c>
      <c r="G3777" s="3" t="s">
        <v>1</v>
      </c>
    </row>
    <row r="3778" spans="1:7">
      <c r="A3778" s="5"/>
      <c r="G3778" s="81" t="s">
        <v>167</v>
      </c>
    </row>
    <row r="3779" spans="1:7">
      <c r="A3779" s="5"/>
      <c r="B3779" s="3" t="s">
        <v>3</v>
      </c>
      <c r="G3779" s="10"/>
    </row>
    <row r="3780" spans="1:7">
      <c r="A3780" s="5"/>
      <c r="B3780" s="102" t="s">
        <v>168</v>
      </c>
      <c r="C3780" s="102"/>
      <c r="D3780" s="102"/>
      <c r="E3780" s="102"/>
      <c r="G3780" s="10"/>
    </row>
    <row r="3781" spans="1:7">
      <c r="A3781" s="5"/>
      <c r="G3781" s="10"/>
    </row>
    <row r="3782" spans="1:7">
      <c r="A3782" s="5"/>
      <c r="G3782" s="10"/>
    </row>
    <row r="3783" spans="1:7">
      <c r="A3783" s="5">
        <v>1</v>
      </c>
      <c r="B3783" s="3" t="s">
        <v>34</v>
      </c>
      <c r="E3783" s="3">
        <f>SUM(E3784:E3786)</f>
        <v>85</v>
      </c>
      <c r="F3783" s="8" t="s">
        <v>6</v>
      </c>
    </row>
    <row r="3784" spans="1:7">
      <c r="A3784" s="5"/>
      <c r="B3784" t="s">
        <v>7</v>
      </c>
      <c r="E3784">
        <v>0</v>
      </c>
      <c r="F3784" s="8"/>
    </row>
    <row r="3785" spans="1:7">
      <c r="A3785" s="5"/>
      <c r="B3785" t="s">
        <v>8</v>
      </c>
      <c r="E3785">
        <v>85</v>
      </c>
      <c r="F3785" s="8"/>
    </row>
    <row r="3786" spans="1:7">
      <c r="A3786" s="5"/>
      <c r="B3786" t="s">
        <v>9</v>
      </c>
      <c r="E3786">
        <v>0</v>
      </c>
      <c r="F3786" s="8"/>
    </row>
    <row r="3787" spans="1:7">
      <c r="A3787" s="5"/>
      <c r="F3787" s="8"/>
    </row>
    <row r="3788" spans="1:7">
      <c r="A3788" s="5"/>
      <c r="F3788" s="8"/>
    </row>
    <row r="3789" spans="1:7">
      <c r="A3789" s="5">
        <v>2</v>
      </c>
      <c r="B3789" s="3" t="s">
        <v>35</v>
      </c>
      <c r="C3789" s="3"/>
      <c r="D3789" s="3"/>
      <c r="E3789" s="4">
        <f>SUM(E3790:E3792)</f>
        <v>8670</v>
      </c>
      <c r="F3789" s="8" t="s">
        <v>6</v>
      </c>
    </row>
    <row r="3790" spans="1:7">
      <c r="A3790" s="5"/>
      <c r="B3790" t="s">
        <v>11</v>
      </c>
      <c r="E3790">
        <v>8670</v>
      </c>
      <c r="F3790" s="8"/>
    </row>
    <row r="3791" spans="1:7">
      <c r="A3791" s="5"/>
      <c r="B3791" s="35" t="s">
        <v>12</v>
      </c>
      <c r="C3791" s="6">
        <v>0</v>
      </c>
      <c r="E3791" s="1">
        <f>E3790*C3791</f>
        <v>0</v>
      </c>
      <c r="F3791" s="8"/>
    </row>
    <row r="3792" spans="1:7">
      <c r="A3792" s="5"/>
    </row>
    <row r="3793" spans="1:7">
      <c r="A3793" s="5" t="s">
        <v>13</v>
      </c>
      <c r="B3793" s="3" t="s">
        <v>14</v>
      </c>
      <c r="E3793" s="4">
        <f>E3783+E3789</f>
        <v>8755</v>
      </c>
      <c r="F3793" s="8" t="s">
        <v>6</v>
      </c>
    </row>
    <row r="3794" spans="1:7">
      <c r="A3794" s="5"/>
    </row>
    <row r="3795" spans="1:7">
      <c r="B3795" s="35" t="s">
        <v>15</v>
      </c>
      <c r="C3795" s="6">
        <v>0</v>
      </c>
      <c r="E3795" s="1">
        <f>E3793*C3795</f>
        <v>0</v>
      </c>
    </row>
    <row r="3796" spans="1:7">
      <c r="C3796" s="6"/>
      <c r="E3796" s="1"/>
    </row>
    <row r="3797" spans="1:7">
      <c r="A3797" s="96"/>
    </row>
    <row r="3798" spans="1:7">
      <c r="A3798" s="96" t="s">
        <v>16</v>
      </c>
      <c r="B3798" s="3" t="s">
        <v>17</v>
      </c>
      <c r="E3798" s="4">
        <f>SUM(E3795:E3797)</f>
        <v>0</v>
      </c>
      <c r="F3798" s="8" t="s">
        <v>6</v>
      </c>
    </row>
    <row r="3799" spans="1:7">
      <c r="A3799" s="96"/>
      <c r="B3799" s="3"/>
      <c r="E3799" s="4"/>
      <c r="F3799" s="8"/>
    </row>
    <row r="3800" spans="1:7">
      <c r="A3800" s="96" t="s">
        <v>18</v>
      </c>
      <c r="B3800" s="3" t="s">
        <v>19</v>
      </c>
      <c r="E3800" s="4">
        <f>E3793+E3798</f>
        <v>8755</v>
      </c>
      <c r="F3800" s="8" t="s">
        <v>6</v>
      </c>
    </row>
    <row r="3801" spans="1:7">
      <c r="A3801" s="96"/>
      <c r="F3801" s="8"/>
    </row>
    <row r="3802" spans="1:7">
      <c r="A3802" s="96" t="s">
        <v>20</v>
      </c>
      <c r="B3802" s="3" t="s">
        <v>21</v>
      </c>
      <c r="C3802" s="6">
        <v>0</v>
      </c>
      <c r="E3802" s="4">
        <f>E3800*C3802</f>
        <v>0</v>
      </c>
      <c r="F3802" s="8" t="s">
        <v>6</v>
      </c>
    </row>
    <row r="3803" spans="1:7">
      <c r="A3803" s="96"/>
      <c r="F3803" s="8"/>
    </row>
    <row r="3804" spans="1:7">
      <c r="A3804" s="96" t="s">
        <v>22</v>
      </c>
      <c r="B3804" s="3" t="s">
        <v>23</v>
      </c>
      <c r="E3804" s="4">
        <f>E3800+E3802</f>
        <v>8755</v>
      </c>
      <c r="F3804" s="8" t="s">
        <v>6</v>
      </c>
    </row>
    <row r="3807" spans="1:7">
      <c r="B3807" s="3" t="s">
        <v>36</v>
      </c>
      <c r="C3807" s="4">
        <f>E3804</f>
        <v>8755</v>
      </c>
      <c r="D3807" s="102" t="s">
        <v>37</v>
      </c>
      <c r="E3807" s="102"/>
      <c r="F3807" s="4">
        <v>52.53</v>
      </c>
      <c r="G3807" s="94" t="s">
        <v>38</v>
      </c>
    </row>
    <row r="3809" spans="1:7">
      <c r="B3809" s="3" t="s">
        <v>27</v>
      </c>
    </row>
    <row r="3810" spans="1:7">
      <c r="B3810" s="3"/>
    </row>
    <row r="3811" spans="1:7">
      <c r="B3811" s="101" t="s">
        <v>28</v>
      </c>
      <c r="C3811" s="101"/>
      <c r="D3811" s="101"/>
      <c r="E3811" s="101"/>
      <c r="F3811" s="101"/>
      <c r="G3811" s="101"/>
    </row>
    <row r="3812" spans="1:7">
      <c r="B3812" s="101" t="s">
        <v>29</v>
      </c>
      <c r="C3812" s="101"/>
      <c r="D3812" s="101"/>
      <c r="E3812" s="101"/>
      <c r="F3812" s="101"/>
      <c r="G3812" s="101"/>
    </row>
    <row r="3813" spans="1:7">
      <c r="A3813" s="5"/>
      <c r="B3813" s="9"/>
      <c r="C3813" s="9"/>
      <c r="D3813" s="9"/>
      <c r="E3813" s="9"/>
      <c r="F3813" s="9"/>
      <c r="G3813" s="9"/>
    </row>
    <row r="3814" spans="1:7">
      <c r="A3814" s="5"/>
      <c r="B3814" s="9"/>
      <c r="C3814" s="9"/>
      <c r="D3814" s="9"/>
      <c r="E3814" s="9"/>
      <c r="F3814" s="9"/>
      <c r="G3814" s="9"/>
    </row>
    <row r="3815" spans="1:7">
      <c r="A3815" s="5"/>
      <c r="B3815" s="9"/>
      <c r="C3815" s="9"/>
      <c r="D3815" s="9"/>
      <c r="E3815" s="9"/>
      <c r="F3815" s="9"/>
      <c r="G3815" s="9"/>
    </row>
    <row r="3816" spans="1:7">
      <c r="A3816" s="5"/>
      <c r="B3816" s="9"/>
      <c r="C3816" s="9"/>
      <c r="D3816" s="9"/>
      <c r="E3816" s="9"/>
      <c r="F3816" s="9"/>
      <c r="G3816" s="9"/>
    </row>
    <row r="3817" spans="1:7">
      <c r="A3817" s="5"/>
      <c r="B3817" s="9"/>
      <c r="C3817" s="9"/>
      <c r="D3817" s="9"/>
      <c r="E3817" s="9"/>
      <c r="F3817" s="9"/>
      <c r="G3817" s="9"/>
    </row>
    <row r="3818" spans="1:7">
      <c r="A3818" s="5"/>
      <c r="B3818" s="9"/>
      <c r="C3818" s="9"/>
      <c r="D3818" s="9"/>
      <c r="E3818" s="9"/>
      <c r="F3818" s="9"/>
      <c r="G3818" s="9"/>
    </row>
    <row r="3819" spans="1:7">
      <c r="A3819" s="5"/>
      <c r="B3819" s="9"/>
      <c r="C3819" s="9"/>
      <c r="D3819" s="9"/>
      <c r="E3819" s="9"/>
      <c r="F3819" s="9"/>
      <c r="G3819" s="9"/>
    </row>
    <row r="3820" spans="1:7">
      <c r="A3820" s="5"/>
      <c r="B3820" s="9"/>
      <c r="C3820" s="9"/>
      <c r="D3820" s="9"/>
      <c r="E3820" s="9"/>
      <c r="F3820" s="9"/>
      <c r="G3820" s="9"/>
    </row>
    <row r="3821" spans="1:7">
      <c r="A3821" s="5"/>
    </row>
    <row r="3822" spans="1:7">
      <c r="A3822" s="5"/>
    </row>
    <row r="3823" spans="1:7">
      <c r="A3823" s="5"/>
    </row>
    <row r="3824" spans="1:7">
      <c r="A3824" s="5"/>
    </row>
    <row r="3825" spans="1:7">
      <c r="A3825" s="5"/>
    </row>
    <row r="3826" spans="1:7">
      <c r="A3826" s="5"/>
    </row>
    <row r="3827" spans="1:7">
      <c r="A3827" s="5"/>
    </row>
    <row r="3828" spans="1:7">
      <c r="A3828" s="5"/>
    </row>
    <row r="3829" spans="1:7">
      <c r="A3829" s="5"/>
    </row>
    <row r="3830" spans="1:7">
      <c r="A3830" s="5"/>
    </row>
    <row r="3831" spans="1:7">
      <c r="A3831" s="5"/>
    </row>
    <row r="3832" spans="1:7">
      <c r="A3832" s="5"/>
      <c r="B3832" s="3"/>
      <c r="G3832" s="3"/>
    </row>
    <row r="3833" spans="1:7">
      <c r="A3833" s="5"/>
      <c r="G3833" s="10"/>
    </row>
    <row r="3834" spans="1:7">
      <c r="A3834" s="5"/>
      <c r="B3834" s="3"/>
      <c r="G3834" s="10"/>
    </row>
    <row r="3835" spans="1:7">
      <c r="B3835" s="3" t="s">
        <v>0</v>
      </c>
      <c r="G3835" s="3" t="s">
        <v>1</v>
      </c>
    </row>
    <row r="3836" spans="1:7">
      <c r="G3836" s="81" t="s">
        <v>169</v>
      </c>
    </row>
    <row r="3837" spans="1:7">
      <c r="B3837" s="3" t="s">
        <v>3</v>
      </c>
      <c r="G3837" s="10"/>
    </row>
    <row r="3838" spans="1:7">
      <c r="B3838" s="102" t="s">
        <v>170</v>
      </c>
      <c r="C3838" s="102"/>
      <c r="D3838" s="102"/>
      <c r="E3838" s="102"/>
      <c r="F3838" s="102"/>
      <c r="G3838" s="102"/>
    </row>
    <row r="3839" spans="1:7">
      <c r="B3839" s="3"/>
      <c r="G3839" s="10"/>
    </row>
    <row r="3840" spans="1:7">
      <c r="A3840" s="96"/>
      <c r="G3840" s="10"/>
    </row>
    <row r="3841" spans="1:6">
      <c r="A3841" s="96">
        <v>1</v>
      </c>
      <c r="B3841" s="3" t="s">
        <v>34</v>
      </c>
      <c r="E3841" s="3">
        <f>SUM(E3842:E3844)</f>
        <v>0</v>
      </c>
      <c r="F3841" s="8" t="s">
        <v>6</v>
      </c>
    </row>
    <row r="3842" spans="1:6">
      <c r="A3842" s="96"/>
      <c r="B3842" t="s">
        <v>7</v>
      </c>
      <c r="E3842">
        <v>0</v>
      </c>
      <c r="F3842" s="8"/>
    </row>
    <row r="3843" spans="1:6">
      <c r="A3843" s="96"/>
      <c r="B3843" t="s">
        <v>8</v>
      </c>
      <c r="E3843">
        <v>0</v>
      </c>
      <c r="F3843" s="8"/>
    </row>
    <row r="3844" spans="1:6">
      <c r="A3844" s="96"/>
      <c r="B3844" t="s">
        <v>9</v>
      </c>
      <c r="E3844">
        <v>0</v>
      </c>
      <c r="F3844" s="8"/>
    </row>
    <row r="3845" spans="1:6">
      <c r="A3845" s="96"/>
      <c r="F3845" s="8"/>
    </row>
    <row r="3846" spans="1:6">
      <c r="A3846" s="96"/>
      <c r="F3846" s="8"/>
    </row>
    <row r="3847" spans="1:6">
      <c r="A3847" s="96">
        <v>2</v>
      </c>
      <c r="B3847" s="3" t="s">
        <v>35</v>
      </c>
      <c r="C3847" s="3"/>
      <c r="D3847" s="3"/>
      <c r="E3847" s="4">
        <f>SUM(E3848:E3850)</f>
        <v>12575.727500000001</v>
      </c>
      <c r="F3847" s="8" t="s">
        <v>6</v>
      </c>
    </row>
    <row r="3848" spans="1:6">
      <c r="A3848" s="96"/>
      <c r="B3848" t="s">
        <v>11</v>
      </c>
      <c r="E3848">
        <v>12299</v>
      </c>
      <c r="F3848" s="8"/>
    </row>
    <row r="3849" spans="1:6">
      <c r="A3849" s="96"/>
      <c r="B3849" s="35" t="s">
        <v>12</v>
      </c>
      <c r="C3849" s="2">
        <v>2.2499999999999999E-2</v>
      </c>
      <c r="E3849" s="1">
        <f>E3848*C3849</f>
        <v>276.72749999999996</v>
      </c>
      <c r="F3849" s="8"/>
    </row>
    <row r="3850" spans="1:6">
      <c r="A3850" s="96"/>
    </row>
    <row r="3851" spans="1:6">
      <c r="A3851" s="96" t="s">
        <v>13</v>
      </c>
      <c r="B3851" s="3" t="s">
        <v>14</v>
      </c>
      <c r="E3851" s="4">
        <f>E3841+E3847</f>
        <v>12575.727500000001</v>
      </c>
      <c r="F3851" s="8" t="s">
        <v>6</v>
      </c>
    </row>
    <row r="3852" spans="1:6">
      <c r="A3852" s="96"/>
    </row>
    <row r="3853" spans="1:6">
      <c r="A3853" s="96"/>
      <c r="B3853" s="35" t="s">
        <v>15</v>
      </c>
      <c r="C3853" s="6">
        <v>0.1</v>
      </c>
      <c r="E3853" s="1">
        <f>E3851*C3853</f>
        <v>1257.5727500000003</v>
      </c>
    </row>
    <row r="3854" spans="1:6">
      <c r="A3854" s="96"/>
      <c r="C3854" s="6"/>
      <c r="E3854" s="1"/>
    </row>
    <row r="3855" spans="1:6">
      <c r="A3855" s="96"/>
    </row>
    <row r="3856" spans="1:6">
      <c r="A3856" s="96" t="s">
        <v>16</v>
      </c>
      <c r="B3856" s="3" t="s">
        <v>17</v>
      </c>
      <c r="E3856" s="4">
        <f>SUM(E3853:E3855)</f>
        <v>1257.5727500000003</v>
      </c>
      <c r="F3856" s="8" t="s">
        <v>6</v>
      </c>
    </row>
    <row r="3857" spans="1:7">
      <c r="A3857" s="96"/>
      <c r="B3857" s="3"/>
      <c r="E3857" s="4"/>
      <c r="F3857" s="8"/>
    </row>
    <row r="3858" spans="1:7">
      <c r="A3858" s="96" t="s">
        <v>18</v>
      </c>
      <c r="B3858" s="3" t="s">
        <v>19</v>
      </c>
      <c r="E3858" s="4">
        <f>E3851+E3856</f>
        <v>13833.30025</v>
      </c>
      <c r="F3858" s="8" t="s">
        <v>6</v>
      </c>
    </row>
    <row r="3859" spans="1:7">
      <c r="A3859" s="96"/>
      <c r="F3859" s="8"/>
    </row>
    <row r="3860" spans="1:7">
      <c r="A3860" s="96" t="s">
        <v>20</v>
      </c>
      <c r="B3860" s="3" t="s">
        <v>21</v>
      </c>
      <c r="C3860" s="6">
        <v>0.05</v>
      </c>
      <c r="E3860" s="4">
        <v>691.67</v>
      </c>
      <c r="F3860" s="8" t="s">
        <v>6</v>
      </c>
    </row>
    <row r="3861" spans="1:7">
      <c r="A3861" s="96"/>
      <c r="F3861" s="8"/>
    </row>
    <row r="3862" spans="1:7">
      <c r="A3862" s="96" t="s">
        <v>22</v>
      </c>
      <c r="B3862" s="3" t="s">
        <v>23</v>
      </c>
      <c r="E3862" s="4">
        <f>E3858+E3860</f>
        <v>14524.97025</v>
      </c>
      <c r="F3862" s="8" t="s">
        <v>6</v>
      </c>
    </row>
    <row r="3864" spans="1:7">
      <c r="D3864" s="35"/>
    </row>
    <row r="3865" spans="1:7">
      <c r="B3865" s="3" t="s">
        <v>36</v>
      </c>
      <c r="C3865" s="4">
        <f>E3862</f>
        <v>14524.97025</v>
      </c>
      <c r="D3865" s="103" t="s">
        <v>37</v>
      </c>
      <c r="E3865" s="103"/>
      <c r="F3865" s="4">
        <v>87.15</v>
      </c>
      <c r="G3865" s="94" t="s">
        <v>38</v>
      </c>
    </row>
    <row r="3867" spans="1:7">
      <c r="B3867" s="3" t="s">
        <v>27</v>
      </c>
    </row>
    <row r="3869" spans="1:7">
      <c r="B3869" s="101" t="s">
        <v>28</v>
      </c>
      <c r="C3869" s="101"/>
      <c r="D3869" s="101"/>
      <c r="E3869" s="101"/>
      <c r="F3869" s="101"/>
      <c r="G3869" s="101"/>
    </row>
    <row r="3870" spans="1:7">
      <c r="A3870" s="5"/>
      <c r="B3870" s="101" t="s">
        <v>29</v>
      </c>
      <c r="C3870" s="101"/>
      <c r="D3870" s="101"/>
      <c r="E3870" s="101"/>
      <c r="F3870" s="101"/>
      <c r="G3870" s="101"/>
    </row>
    <row r="3871" spans="1:7">
      <c r="A3871" s="5"/>
      <c r="B3871" s="9"/>
      <c r="C3871" s="9"/>
      <c r="D3871" s="9"/>
      <c r="E3871" s="9"/>
      <c r="F3871" s="9"/>
      <c r="G3871" s="9"/>
    </row>
    <row r="3872" spans="1:7">
      <c r="A3872" s="5"/>
      <c r="B3872" s="9"/>
      <c r="C3872" s="9"/>
      <c r="D3872" s="9"/>
      <c r="E3872" s="9"/>
      <c r="F3872" s="9"/>
      <c r="G3872" s="9"/>
    </row>
    <row r="3873" spans="1:7">
      <c r="A3873" s="5"/>
      <c r="B3873" s="9"/>
      <c r="C3873" s="9"/>
      <c r="D3873" s="9"/>
      <c r="E3873" s="9"/>
      <c r="F3873" s="9"/>
      <c r="G3873" s="9"/>
    </row>
    <row r="3874" spans="1:7">
      <c r="A3874" s="5"/>
      <c r="B3874" s="9"/>
      <c r="C3874" s="9"/>
      <c r="D3874" s="9"/>
      <c r="E3874" s="9"/>
      <c r="F3874" s="9"/>
      <c r="G3874" s="9"/>
    </row>
    <row r="3875" spans="1:7">
      <c r="A3875" s="5"/>
      <c r="B3875" s="9"/>
      <c r="C3875" s="9"/>
      <c r="D3875" s="9"/>
      <c r="E3875" s="9"/>
      <c r="F3875" s="9"/>
      <c r="G3875" s="9"/>
    </row>
    <row r="3876" spans="1:7">
      <c r="A3876" s="5"/>
      <c r="B3876" s="9"/>
      <c r="C3876" s="9"/>
      <c r="D3876" s="9"/>
      <c r="E3876" s="9"/>
      <c r="F3876" s="9"/>
      <c r="G3876" s="9"/>
    </row>
    <row r="3877" spans="1:7">
      <c r="A3877" s="5"/>
      <c r="B3877" s="9"/>
      <c r="C3877" s="9"/>
      <c r="D3877" s="9"/>
      <c r="E3877" s="9"/>
      <c r="F3877" s="9"/>
      <c r="G3877" s="9"/>
    </row>
    <row r="3878" spans="1:7">
      <c r="A3878" s="5"/>
      <c r="B3878" s="9"/>
      <c r="C3878" s="9"/>
      <c r="D3878" s="9"/>
      <c r="E3878" s="9"/>
      <c r="F3878" s="9"/>
      <c r="G3878" s="9"/>
    </row>
    <row r="3879" spans="1:7">
      <c r="A3879" s="5"/>
    </row>
    <row r="3880" spans="1:7">
      <c r="A3880" s="5"/>
    </row>
    <row r="3881" spans="1:7">
      <c r="A3881" s="5"/>
    </row>
    <row r="3882" spans="1:7">
      <c r="A3882" s="5"/>
    </row>
    <row r="3883" spans="1:7">
      <c r="A3883" s="5"/>
    </row>
    <row r="3884" spans="1:7">
      <c r="A3884" s="5"/>
    </row>
    <row r="3885" spans="1:7">
      <c r="A3885" s="5"/>
    </row>
    <row r="3886" spans="1:7">
      <c r="A3886" s="5"/>
    </row>
    <row r="3887" spans="1:7">
      <c r="A3887" s="5"/>
    </row>
    <row r="3888" spans="1:7">
      <c r="A3888" s="5"/>
    </row>
    <row r="3889" spans="1:7">
      <c r="A3889" s="5"/>
    </row>
    <row r="3890" spans="1:7">
      <c r="A3890" s="5"/>
    </row>
    <row r="3891" spans="1:7">
      <c r="A3891" s="5"/>
      <c r="B3891" s="3"/>
      <c r="G3891" s="3"/>
    </row>
    <row r="3892" spans="1:7">
      <c r="G3892" s="10"/>
    </row>
    <row r="3893" spans="1:7">
      <c r="G3893" s="10"/>
    </row>
    <row r="3894" spans="1:7">
      <c r="B3894" s="3"/>
      <c r="G3894" s="10"/>
    </row>
    <row r="3895" spans="1:7">
      <c r="B3895" s="3" t="s">
        <v>0</v>
      </c>
      <c r="G3895" s="3" t="s">
        <v>1</v>
      </c>
    </row>
    <row r="3896" spans="1:7">
      <c r="G3896" s="81" t="s">
        <v>171</v>
      </c>
    </row>
    <row r="3897" spans="1:7">
      <c r="B3897" s="3" t="s">
        <v>3</v>
      </c>
      <c r="G3897" s="10"/>
    </row>
    <row r="3898" spans="1:7">
      <c r="B3898" s="102" t="s">
        <v>172</v>
      </c>
      <c r="C3898" s="102"/>
      <c r="G3898" s="10"/>
    </row>
    <row r="3899" spans="1:7">
      <c r="G3899" s="10"/>
    </row>
    <row r="3900" spans="1:7">
      <c r="G3900" s="10"/>
    </row>
    <row r="3901" spans="1:7">
      <c r="A3901" s="96">
        <v>1</v>
      </c>
      <c r="B3901" s="3" t="s">
        <v>34</v>
      </c>
      <c r="E3901" s="3">
        <f>SUM(E3902:E3904)</f>
        <v>0</v>
      </c>
      <c r="F3901" s="8" t="s">
        <v>6</v>
      </c>
    </row>
    <row r="3902" spans="1:7">
      <c r="A3902" s="96"/>
      <c r="B3902" t="s">
        <v>7</v>
      </c>
      <c r="E3902">
        <v>0</v>
      </c>
      <c r="F3902" s="8"/>
    </row>
    <row r="3903" spans="1:7">
      <c r="A3903" s="96"/>
      <c r="B3903" t="s">
        <v>8</v>
      </c>
      <c r="E3903">
        <v>0</v>
      </c>
      <c r="F3903" s="8"/>
    </row>
    <row r="3904" spans="1:7">
      <c r="A3904" s="96"/>
      <c r="B3904" t="s">
        <v>9</v>
      </c>
      <c r="E3904">
        <v>0</v>
      </c>
      <c r="F3904" s="8"/>
    </row>
    <row r="3905" spans="1:6">
      <c r="A3905" s="96"/>
      <c r="F3905" s="8"/>
    </row>
    <row r="3906" spans="1:6">
      <c r="A3906" s="96"/>
      <c r="F3906" s="8"/>
    </row>
    <row r="3907" spans="1:6">
      <c r="A3907" s="96">
        <v>2</v>
      </c>
      <c r="B3907" s="3" t="s">
        <v>35</v>
      </c>
      <c r="C3907" s="3"/>
      <c r="D3907" s="3"/>
      <c r="E3907" s="4">
        <f>SUM(E3908:E3910)</f>
        <v>8245.44</v>
      </c>
      <c r="F3907" s="8" t="s">
        <v>6</v>
      </c>
    </row>
    <row r="3908" spans="1:6">
      <c r="A3908" s="96"/>
      <c r="B3908" t="s">
        <v>11</v>
      </c>
      <c r="E3908">
        <v>8064</v>
      </c>
      <c r="F3908" s="8"/>
    </row>
    <row r="3909" spans="1:6">
      <c r="A3909" s="96"/>
      <c r="B3909" s="35" t="s">
        <v>12</v>
      </c>
      <c r="C3909" s="2">
        <v>2.2499999999999999E-2</v>
      </c>
      <c r="E3909" s="1">
        <f>E3908*C3909</f>
        <v>181.44</v>
      </c>
      <c r="F3909" s="8"/>
    </row>
    <row r="3910" spans="1:6">
      <c r="A3910" s="96"/>
    </row>
    <row r="3911" spans="1:6">
      <c r="A3911" s="96" t="s">
        <v>13</v>
      </c>
      <c r="B3911" s="3" t="s">
        <v>14</v>
      </c>
      <c r="E3911" s="4">
        <f>E3901+E3907</f>
        <v>8245.44</v>
      </c>
      <c r="F3911" s="8" t="s">
        <v>6</v>
      </c>
    </row>
    <row r="3912" spans="1:6">
      <c r="A3912" s="96"/>
    </row>
    <row r="3913" spans="1:6">
      <c r="A3913" s="96"/>
      <c r="B3913" t="s">
        <v>15</v>
      </c>
      <c r="C3913" s="6">
        <v>0.1</v>
      </c>
      <c r="E3913" s="44">
        <f>E3911*C3913</f>
        <v>824.5440000000001</v>
      </c>
    </row>
    <row r="3914" spans="1:6">
      <c r="A3914" s="96"/>
      <c r="C3914" s="6"/>
      <c r="E3914" s="1"/>
    </row>
    <row r="3915" spans="1:6">
      <c r="A3915" s="96"/>
    </row>
    <row r="3916" spans="1:6">
      <c r="A3916" s="96" t="s">
        <v>16</v>
      </c>
      <c r="B3916" s="3" t="s">
        <v>17</v>
      </c>
      <c r="E3916" s="4">
        <f>SUM(E3913:E3915)</f>
        <v>824.5440000000001</v>
      </c>
      <c r="F3916" s="8" t="s">
        <v>6</v>
      </c>
    </row>
    <row r="3917" spans="1:6">
      <c r="A3917" s="96"/>
      <c r="B3917" s="3"/>
      <c r="E3917" s="4"/>
      <c r="F3917" s="8"/>
    </row>
    <row r="3918" spans="1:6">
      <c r="A3918" s="96" t="s">
        <v>18</v>
      </c>
      <c r="B3918" s="3" t="s">
        <v>19</v>
      </c>
      <c r="E3918" s="4">
        <f>E3911+E3916</f>
        <v>9069.9840000000004</v>
      </c>
      <c r="F3918" s="8" t="s">
        <v>6</v>
      </c>
    </row>
    <row r="3919" spans="1:6">
      <c r="A3919" s="96"/>
      <c r="F3919" s="8"/>
    </row>
    <row r="3920" spans="1:6">
      <c r="A3920" s="96" t="s">
        <v>20</v>
      </c>
      <c r="B3920" s="3" t="s">
        <v>21</v>
      </c>
      <c r="C3920" s="6">
        <v>0.05</v>
      </c>
      <c r="E3920" s="4">
        <f>E3918*C3920</f>
        <v>453.49920000000003</v>
      </c>
      <c r="F3920" s="8" t="s">
        <v>6</v>
      </c>
    </row>
    <row r="3921" spans="1:7">
      <c r="A3921" s="96"/>
      <c r="F3921" s="8"/>
    </row>
    <row r="3922" spans="1:7">
      <c r="A3922" s="96" t="s">
        <v>22</v>
      </c>
      <c r="B3922" s="3" t="s">
        <v>23</v>
      </c>
      <c r="E3922" s="4">
        <v>9523.48</v>
      </c>
      <c r="F3922" s="8" t="s">
        <v>6</v>
      </c>
    </row>
    <row r="3923" spans="1:7">
      <c r="A3923" s="96"/>
    </row>
    <row r="3925" spans="1:7">
      <c r="B3925" s="3" t="s">
        <v>36</v>
      </c>
      <c r="C3925" s="4">
        <f>E3922</f>
        <v>9523.48</v>
      </c>
      <c r="D3925" s="102" t="s">
        <v>37</v>
      </c>
      <c r="E3925" s="102"/>
      <c r="F3925" s="4">
        <v>57.14</v>
      </c>
      <c r="G3925" s="94" t="s">
        <v>38</v>
      </c>
    </row>
    <row r="3927" spans="1:7">
      <c r="B3927" s="3" t="s">
        <v>27</v>
      </c>
    </row>
    <row r="3929" spans="1:7">
      <c r="B3929" s="101" t="s">
        <v>28</v>
      </c>
      <c r="C3929" s="101"/>
      <c r="D3929" s="101"/>
      <c r="E3929" s="101"/>
      <c r="F3929" s="101"/>
      <c r="G3929" s="101"/>
    </row>
    <row r="3930" spans="1:7">
      <c r="A3930" s="5"/>
      <c r="B3930" s="101" t="s">
        <v>29</v>
      </c>
      <c r="C3930" s="101"/>
      <c r="D3930" s="101"/>
      <c r="E3930" s="101"/>
      <c r="F3930" s="101"/>
      <c r="G3930" s="101"/>
    </row>
    <row r="3931" spans="1:7">
      <c r="A3931" s="5"/>
      <c r="B3931" s="9"/>
      <c r="C3931" s="9"/>
      <c r="D3931" s="9"/>
      <c r="E3931" s="9"/>
      <c r="F3931" s="9"/>
      <c r="G3931" s="9"/>
    </row>
    <row r="3932" spans="1:7">
      <c r="A3932" s="5"/>
      <c r="B3932" s="9"/>
      <c r="C3932" s="9"/>
      <c r="D3932" s="9"/>
      <c r="E3932" s="9"/>
      <c r="F3932" s="9"/>
      <c r="G3932" s="9"/>
    </row>
    <row r="3933" spans="1:7">
      <c r="A3933" s="5"/>
      <c r="B3933" s="9"/>
      <c r="C3933" s="9"/>
      <c r="D3933" s="9"/>
      <c r="E3933" s="9"/>
      <c r="F3933" s="9"/>
      <c r="G3933" s="9"/>
    </row>
    <row r="3934" spans="1:7">
      <c r="A3934" s="5"/>
      <c r="B3934" s="9"/>
      <c r="C3934" s="9"/>
      <c r="D3934" s="9"/>
      <c r="E3934" s="9"/>
      <c r="F3934" s="9"/>
      <c r="G3934" s="9"/>
    </row>
    <row r="3935" spans="1:7">
      <c r="A3935" s="5"/>
      <c r="B3935" s="9"/>
      <c r="C3935" s="9"/>
      <c r="D3935" s="9"/>
      <c r="E3935" s="9"/>
      <c r="F3935" s="9"/>
      <c r="G3935" s="9"/>
    </row>
    <row r="3936" spans="1:7">
      <c r="A3936" s="5"/>
      <c r="B3936" s="9"/>
      <c r="C3936" s="9"/>
      <c r="D3936" s="9"/>
      <c r="E3936" s="9"/>
      <c r="F3936" s="9"/>
      <c r="G3936" s="9"/>
    </row>
    <row r="3937" spans="1:7">
      <c r="A3937" s="5"/>
      <c r="B3937" s="9"/>
      <c r="C3937" s="9"/>
      <c r="D3937" s="9"/>
      <c r="E3937" s="9"/>
      <c r="F3937" s="9"/>
      <c r="G3937" s="9"/>
    </row>
    <row r="3938" spans="1:7">
      <c r="A3938" s="5"/>
      <c r="B3938" s="9"/>
      <c r="C3938" s="9"/>
      <c r="D3938" s="9"/>
      <c r="E3938" s="9"/>
      <c r="F3938" s="9"/>
      <c r="G3938" s="9"/>
    </row>
    <row r="3939" spans="1:7">
      <c r="A3939" s="5"/>
    </row>
    <row r="3940" spans="1:7">
      <c r="A3940" s="5"/>
    </row>
    <row r="3941" spans="1:7">
      <c r="A3941" s="5"/>
    </row>
    <row r="3942" spans="1:7">
      <c r="A3942" s="5"/>
    </row>
    <row r="3943" spans="1:7">
      <c r="A3943" s="5"/>
    </row>
    <row r="3944" spans="1:7">
      <c r="A3944" s="5"/>
    </row>
    <row r="3945" spans="1:7">
      <c r="A3945" s="5"/>
    </row>
    <row r="3946" spans="1:7">
      <c r="A3946" s="5"/>
    </row>
    <row r="3947" spans="1:7">
      <c r="A3947" s="5"/>
    </row>
    <row r="3948" spans="1:7">
      <c r="A3948" s="5"/>
    </row>
    <row r="3949" spans="1:7">
      <c r="A3949" s="5"/>
    </row>
    <row r="3950" spans="1:7">
      <c r="A3950" s="5"/>
    </row>
    <row r="3951" spans="1:7">
      <c r="A3951" s="5"/>
      <c r="B3951" s="3"/>
      <c r="G3951" s="3"/>
    </row>
    <row r="3952" spans="1:7">
      <c r="G3952" s="10"/>
    </row>
    <row r="3953" spans="1:7">
      <c r="B3953" s="3"/>
      <c r="G3953" s="10"/>
    </row>
    <row r="3954" spans="1:7">
      <c r="B3954" s="3" t="s">
        <v>0</v>
      </c>
      <c r="F3954" s="43"/>
      <c r="G3954" s="3" t="s">
        <v>1</v>
      </c>
    </row>
    <row r="3955" spans="1:7">
      <c r="G3955" s="81" t="s">
        <v>173</v>
      </c>
    </row>
    <row r="3956" spans="1:7">
      <c r="B3956" s="3" t="s">
        <v>3</v>
      </c>
      <c r="G3956" s="10"/>
    </row>
    <row r="3957" spans="1:7">
      <c r="B3957" s="102" t="s">
        <v>174</v>
      </c>
      <c r="C3957" s="102"/>
      <c r="D3957" s="102"/>
      <c r="E3957" s="102"/>
      <c r="F3957" s="102"/>
      <c r="G3957" s="102"/>
    </row>
    <row r="3958" spans="1:7">
      <c r="B3958" s="3"/>
      <c r="G3958" s="10"/>
    </row>
    <row r="3959" spans="1:7">
      <c r="A3959" s="96"/>
      <c r="G3959" s="10"/>
    </row>
    <row r="3960" spans="1:7">
      <c r="A3960" s="96">
        <v>1</v>
      </c>
      <c r="B3960" s="3" t="s">
        <v>34</v>
      </c>
      <c r="E3960" s="3">
        <f>SUM(E3961:E3963)</f>
        <v>100</v>
      </c>
      <c r="F3960" s="8" t="s">
        <v>6</v>
      </c>
    </row>
    <row r="3961" spans="1:7">
      <c r="A3961" s="96"/>
      <c r="B3961" t="s">
        <v>7</v>
      </c>
      <c r="E3961">
        <v>0</v>
      </c>
      <c r="F3961" s="8"/>
    </row>
    <row r="3962" spans="1:7">
      <c r="A3962" s="96"/>
      <c r="B3962" t="s">
        <v>8</v>
      </c>
      <c r="E3962">
        <v>100</v>
      </c>
      <c r="F3962" s="8"/>
    </row>
    <row r="3963" spans="1:7">
      <c r="A3963" s="96"/>
      <c r="B3963" t="s">
        <v>9</v>
      </c>
      <c r="E3963">
        <v>0</v>
      </c>
      <c r="F3963" s="8"/>
    </row>
    <row r="3964" spans="1:7">
      <c r="A3964" s="96"/>
      <c r="F3964" s="8"/>
    </row>
    <row r="3965" spans="1:7">
      <c r="A3965" s="96"/>
      <c r="F3965" s="8"/>
    </row>
    <row r="3966" spans="1:7">
      <c r="A3966" s="96">
        <v>2</v>
      </c>
      <c r="B3966" s="3" t="s">
        <v>35</v>
      </c>
      <c r="C3966" s="3"/>
      <c r="D3966" s="3"/>
      <c r="E3966" s="4">
        <f>SUM(E3967:E3969)</f>
        <v>8556.2800000000007</v>
      </c>
      <c r="F3966" s="8" t="s">
        <v>6</v>
      </c>
    </row>
    <row r="3967" spans="1:7">
      <c r="A3967" s="96"/>
      <c r="B3967" t="s">
        <v>11</v>
      </c>
      <c r="E3967">
        <v>8368</v>
      </c>
      <c r="F3967" s="8"/>
    </row>
    <row r="3968" spans="1:7">
      <c r="A3968" s="96"/>
      <c r="B3968" s="35" t="s">
        <v>12</v>
      </c>
      <c r="C3968" s="2">
        <v>2.2499999999999999E-2</v>
      </c>
      <c r="E3968" s="1">
        <f>E3967*C3968</f>
        <v>188.28</v>
      </c>
      <c r="F3968" s="8"/>
    </row>
    <row r="3969" spans="1:7">
      <c r="A3969" s="96"/>
    </row>
    <row r="3970" spans="1:7">
      <c r="A3970" s="96" t="s">
        <v>13</v>
      </c>
      <c r="B3970" s="3" t="s">
        <v>14</v>
      </c>
      <c r="E3970" s="4">
        <f>E3960+E3966</f>
        <v>8656.2800000000007</v>
      </c>
      <c r="F3970" s="8" t="s">
        <v>6</v>
      </c>
    </row>
    <row r="3971" spans="1:7">
      <c r="A3971" s="96"/>
    </row>
    <row r="3972" spans="1:7">
      <c r="A3972" s="96"/>
      <c r="B3972" s="35" t="s">
        <v>15</v>
      </c>
      <c r="C3972" s="6">
        <v>0.1</v>
      </c>
      <c r="E3972" s="1">
        <f>E3970*C3972</f>
        <v>865.62800000000016</v>
      </c>
    </row>
    <row r="3973" spans="1:7">
      <c r="A3973" s="96"/>
      <c r="C3973" s="6"/>
      <c r="E3973" s="1"/>
    </row>
    <row r="3974" spans="1:7">
      <c r="A3974" s="96"/>
    </row>
    <row r="3975" spans="1:7">
      <c r="A3975" s="96" t="s">
        <v>16</v>
      </c>
      <c r="B3975" s="3" t="s">
        <v>17</v>
      </c>
      <c r="E3975" s="4">
        <f>SUM(E3972:E3974)</f>
        <v>865.62800000000016</v>
      </c>
      <c r="F3975" s="8" t="s">
        <v>6</v>
      </c>
    </row>
    <row r="3976" spans="1:7">
      <c r="A3976" s="96"/>
      <c r="B3976" s="3"/>
      <c r="E3976" s="4"/>
      <c r="F3976" s="8"/>
    </row>
    <row r="3977" spans="1:7">
      <c r="A3977" s="96" t="s">
        <v>18</v>
      </c>
      <c r="B3977" s="3" t="s">
        <v>19</v>
      </c>
      <c r="E3977" s="4">
        <f>E3970+E3975</f>
        <v>9521.9080000000013</v>
      </c>
      <c r="F3977" s="8" t="s">
        <v>6</v>
      </c>
    </row>
    <row r="3978" spans="1:7">
      <c r="A3978" s="96"/>
      <c r="F3978" s="8"/>
    </row>
    <row r="3979" spans="1:7">
      <c r="A3979" s="96" t="s">
        <v>20</v>
      </c>
      <c r="B3979" s="3" t="s">
        <v>21</v>
      </c>
      <c r="C3979" s="6">
        <v>0.05</v>
      </c>
      <c r="E3979" s="4">
        <f>E3977*C3979</f>
        <v>476.0954000000001</v>
      </c>
      <c r="F3979" s="8" t="s">
        <v>6</v>
      </c>
    </row>
    <row r="3980" spans="1:7">
      <c r="A3980" s="96"/>
      <c r="F3980" s="8"/>
    </row>
    <row r="3981" spans="1:7">
      <c r="A3981" s="96" t="s">
        <v>22</v>
      </c>
      <c r="B3981" s="3" t="s">
        <v>23</v>
      </c>
      <c r="E3981" s="4">
        <v>9998.01</v>
      </c>
      <c r="F3981" s="8" t="s">
        <v>6</v>
      </c>
    </row>
    <row r="3982" spans="1:7">
      <c r="A3982" s="96"/>
    </row>
    <row r="3984" spans="1:7">
      <c r="B3984" s="3" t="s">
        <v>36</v>
      </c>
      <c r="C3984" s="4">
        <f>E3981</f>
        <v>9998.01</v>
      </c>
      <c r="D3984" s="102" t="s">
        <v>37</v>
      </c>
      <c r="E3984" s="102"/>
      <c r="F3984" s="4" t="s">
        <v>175</v>
      </c>
      <c r="G3984" s="94" t="s">
        <v>38</v>
      </c>
    </row>
    <row r="3986" spans="1:7">
      <c r="B3986" s="3" t="s">
        <v>27</v>
      </c>
    </row>
    <row r="3987" spans="1:7">
      <c r="B3987" s="9"/>
      <c r="C3987" s="9"/>
      <c r="D3987" s="9"/>
      <c r="E3987" s="9"/>
      <c r="F3987" s="9"/>
      <c r="G3987" s="9"/>
    </row>
    <row r="3988" spans="1:7">
      <c r="B3988" s="101" t="s">
        <v>28</v>
      </c>
      <c r="C3988" s="101"/>
      <c r="D3988" s="101"/>
      <c r="E3988" s="101"/>
      <c r="F3988" s="101"/>
      <c r="G3988" s="101"/>
    </row>
    <row r="3989" spans="1:7">
      <c r="A3989" s="5"/>
      <c r="B3989" s="101" t="s">
        <v>29</v>
      </c>
      <c r="C3989" s="101"/>
      <c r="D3989" s="101"/>
      <c r="E3989" s="101"/>
      <c r="F3989" s="101"/>
      <c r="G3989" s="101"/>
    </row>
    <row r="3990" spans="1:7">
      <c r="A3990" s="5"/>
      <c r="B3990" s="9"/>
      <c r="C3990" s="9"/>
      <c r="D3990" s="9"/>
      <c r="E3990" s="9"/>
      <c r="F3990" s="9"/>
      <c r="G3990" s="9"/>
    </row>
    <row r="3991" spans="1:7">
      <c r="A3991" s="5"/>
      <c r="B3991" s="9"/>
      <c r="C3991" s="9"/>
      <c r="D3991" s="9"/>
      <c r="E3991" s="9"/>
      <c r="F3991" s="9"/>
      <c r="G3991" s="9"/>
    </row>
    <row r="3992" spans="1:7">
      <c r="A3992" s="5"/>
      <c r="B3992" s="9"/>
      <c r="C3992" s="9"/>
      <c r="D3992" s="9"/>
      <c r="E3992" s="9"/>
      <c r="F3992" s="9"/>
      <c r="G3992" s="9"/>
    </row>
    <row r="3993" spans="1:7">
      <c r="A3993" s="5"/>
      <c r="B3993" s="9"/>
      <c r="C3993" s="9"/>
      <c r="D3993" s="9"/>
      <c r="E3993" s="9"/>
      <c r="F3993" s="9"/>
      <c r="G3993" s="9"/>
    </row>
    <row r="3994" spans="1:7">
      <c r="A3994" s="5"/>
      <c r="B3994" s="9"/>
      <c r="C3994" s="9"/>
      <c r="D3994" s="9"/>
      <c r="E3994" s="9"/>
      <c r="F3994" s="9"/>
      <c r="G3994" s="9"/>
    </row>
    <row r="3995" spans="1:7">
      <c r="A3995" s="5"/>
      <c r="B3995" s="9"/>
      <c r="C3995" s="9"/>
      <c r="D3995" s="9"/>
      <c r="E3995" s="9"/>
      <c r="F3995" s="9"/>
      <c r="G3995" s="9"/>
    </row>
    <row r="3996" spans="1:7">
      <c r="A3996" s="5"/>
      <c r="B3996" s="9"/>
      <c r="C3996" s="9"/>
      <c r="D3996" s="9"/>
      <c r="E3996" s="9"/>
      <c r="F3996" s="9"/>
      <c r="G3996" s="9"/>
    </row>
    <row r="3997" spans="1:7">
      <c r="A3997" s="5"/>
      <c r="B3997" s="9"/>
      <c r="C3997" s="9"/>
      <c r="D3997" s="9"/>
      <c r="E3997" s="9"/>
      <c r="F3997" s="9"/>
      <c r="G3997" s="9"/>
    </row>
    <row r="3998" spans="1:7">
      <c r="A3998" s="5"/>
      <c r="B3998" s="9"/>
      <c r="C3998" s="9"/>
      <c r="D3998" s="9"/>
      <c r="E3998" s="9"/>
      <c r="F3998" s="9"/>
      <c r="G3998" s="9"/>
    </row>
    <row r="3999" spans="1:7">
      <c r="A3999" s="5"/>
    </row>
    <row r="4000" spans="1:7">
      <c r="A4000" s="5"/>
    </row>
    <row r="4001" spans="1:7">
      <c r="A4001" s="5"/>
    </row>
    <row r="4002" spans="1:7">
      <c r="A4002" s="5"/>
    </row>
    <row r="4003" spans="1:7">
      <c r="A4003" s="5"/>
    </row>
    <row r="4004" spans="1:7">
      <c r="A4004" s="5"/>
    </row>
    <row r="4005" spans="1:7">
      <c r="A4005" s="5"/>
    </row>
    <row r="4006" spans="1:7">
      <c r="A4006" s="5"/>
    </row>
    <row r="4007" spans="1:7">
      <c r="A4007" s="5"/>
    </row>
    <row r="4008" spans="1:7">
      <c r="A4008" s="5"/>
    </row>
    <row r="4009" spans="1:7">
      <c r="A4009" s="5"/>
    </row>
    <row r="4010" spans="1:7">
      <c r="A4010" s="5"/>
      <c r="B4010" s="3"/>
      <c r="G4010" s="3"/>
    </row>
    <row r="4011" spans="1:7">
      <c r="B4011" s="3"/>
      <c r="G4011" s="10"/>
    </row>
    <row r="4012" spans="1:7">
      <c r="B4012" s="3"/>
      <c r="G4012" s="10"/>
    </row>
    <row r="4013" spans="1:7">
      <c r="B4013" s="3" t="s">
        <v>0</v>
      </c>
      <c r="G4013" s="3" t="s">
        <v>1</v>
      </c>
    </row>
    <row r="4014" spans="1:7">
      <c r="G4014" s="81" t="s">
        <v>176</v>
      </c>
    </row>
    <row r="4015" spans="1:7">
      <c r="B4015" s="3" t="s">
        <v>3</v>
      </c>
      <c r="G4015" s="10"/>
    </row>
    <row r="4016" spans="1:7">
      <c r="B4016" s="102" t="s">
        <v>177</v>
      </c>
      <c r="C4016" s="102"/>
      <c r="D4016" s="102"/>
      <c r="E4016" s="102"/>
      <c r="F4016" s="102"/>
      <c r="G4016" s="102"/>
    </row>
    <row r="4017" spans="1:7">
      <c r="G4017" s="10"/>
    </row>
    <row r="4018" spans="1:7">
      <c r="G4018" s="10"/>
    </row>
    <row r="4019" spans="1:7">
      <c r="A4019" s="96">
        <v>1</v>
      </c>
      <c r="B4019" s="3" t="s">
        <v>34</v>
      </c>
      <c r="E4019" s="3">
        <f>SUM(E4020:E4022)</f>
        <v>150</v>
      </c>
      <c r="F4019" s="8" t="s">
        <v>6</v>
      </c>
    </row>
    <row r="4020" spans="1:7">
      <c r="A4020" s="96"/>
      <c r="B4020" t="s">
        <v>7</v>
      </c>
      <c r="E4020">
        <v>0</v>
      </c>
      <c r="F4020" s="8"/>
    </row>
    <row r="4021" spans="1:7">
      <c r="A4021" s="96"/>
      <c r="B4021" t="s">
        <v>8</v>
      </c>
      <c r="E4021">
        <v>150</v>
      </c>
      <c r="F4021" s="8"/>
    </row>
    <row r="4022" spans="1:7">
      <c r="A4022" s="96"/>
      <c r="B4022" t="s">
        <v>9</v>
      </c>
      <c r="E4022">
        <v>0</v>
      </c>
      <c r="F4022" s="8"/>
    </row>
    <row r="4023" spans="1:7">
      <c r="A4023" s="96"/>
      <c r="F4023" s="8"/>
    </row>
    <row r="4024" spans="1:7">
      <c r="A4024" s="96"/>
      <c r="F4024" s="8"/>
    </row>
    <row r="4025" spans="1:7">
      <c r="A4025" s="96">
        <v>2</v>
      </c>
      <c r="B4025" s="3" t="s">
        <v>35</v>
      </c>
      <c r="C4025" s="3"/>
      <c r="D4025" s="3"/>
      <c r="E4025" s="4">
        <f>SUM(E4026:E4028)</f>
        <v>9174.8924999999999</v>
      </c>
      <c r="F4025" s="8" t="s">
        <v>6</v>
      </c>
    </row>
    <row r="4026" spans="1:7">
      <c r="A4026" s="96"/>
      <c r="B4026" t="s">
        <v>11</v>
      </c>
      <c r="E4026">
        <v>8973</v>
      </c>
      <c r="F4026" s="8"/>
    </row>
    <row r="4027" spans="1:7">
      <c r="A4027" s="96"/>
      <c r="B4027" s="35" t="s">
        <v>12</v>
      </c>
      <c r="C4027" s="2">
        <v>2.2499999999999999E-2</v>
      </c>
      <c r="E4027" s="1">
        <f>E4026*C4027</f>
        <v>201.89249999999998</v>
      </c>
      <c r="F4027" s="8"/>
    </row>
    <row r="4028" spans="1:7">
      <c r="A4028" s="96"/>
    </row>
    <row r="4029" spans="1:7">
      <c r="A4029" s="96" t="s">
        <v>13</v>
      </c>
      <c r="B4029" s="3" t="s">
        <v>14</v>
      </c>
      <c r="E4029" s="4">
        <f>E4019+E4025</f>
        <v>9324.8924999999999</v>
      </c>
      <c r="F4029" s="8" t="s">
        <v>6</v>
      </c>
    </row>
    <row r="4030" spans="1:7">
      <c r="A4030" s="96"/>
    </row>
    <row r="4031" spans="1:7">
      <c r="A4031" s="96"/>
      <c r="B4031" s="35" t="s">
        <v>15</v>
      </c>
      <c r="C4031" s="6">
        <v>0.1</v>
      </c>
      <c r="E4031" s="1">
        <f>E4029*C4031</f>
        <v>932.48925000000008</v>
      </c>
    </row>
    <row r="4032" spans="1:7">
      <c r="A4032" s="96"/>
      <c r="C4032" s="6"/>
      <c r="E4032" s="1"/>
    </row>
    <row r="4033" spans="1:7">
      <c r="A4033" s="96"/>
    </row>
    <row r="4034" spans="1:7">
      <c r="A4034" s="96" t="s">
        <v>16</v>
      </c>
      <c r="B4034" s="3" t="s">
        <v>17</v>
      </c>
      <c r="E4034" s="4">
        <f>SUM(E4031:E4033)</f>
        <v>932.48925000000008</v>
      </c>
      <c r="F4034" s="8" t="s">
        <v>6</v>
      </c>
    </row>
    <row r="4035" spans="1:7">
      <c r="A4035" s="96"/>
      <c r="B4035" s="3"/>
      <c r="E4035" s="4"/>
      <c r="F4035" s="8"/>
    </row>
    <row r="4036" spans="1:7">
      <c r="A4036" s="96" t="s">
        <v>18</v>
      </c>
      <c r="B4036" s="3" t="s">
        <v>19</v>
      </c>
      <c r="E4036" s="4">
        <f>E4029+E4034</f>
        <v>10257.38175</v>
      </c>
      <c r="F4036" s="8" t="s">
        <v>6</v>
      </c>
    </row>
    <row r="4037" spans="1:7">
      <c r="A4037" s="96"/>
      <c r="F4037" s="8"/>
    </row>
    <row r="4038" spans="1:7">
      <c r="A4038" s="96" t="s">
        <v>20</v>
      </c>
      <c r="B4038" s="3" t="s">
        <v>21</v>
      </c>
      <c r="C4038" s="6">
        <v>0.05</v>
      </c>
      <c r="E4038" s="4">
        <f>E4036*C4038</f>
        <v>512.86908750000009</v>
      </c>
      <c r="F4038" s="8" t="s">
        <v>6</v>
      </c>
    </row>
    <row r="4039" spans="1:7">
      <c r="A4039" s="96"/>
      <c r="F4039" s="8"/>
    </row>
    <row r="4040" spans="1:7">
      <c r="A4040" s="96" t="s">
        <v>22</v>
      </c>
      <c r="B4040" s="3" t="s">
        <v>23</v>
      </c>
      <c r="E4040" s="4">
        <v>10770.25</v>
      </c>
      <c r="F4040" s="8" t="s">
        <v>6</v>
      </c>
    </row>
    <row r="4043" spans="1:7">
      <c r="B4043" s="3" t="s">
        <v>36</v>
      </c>
      <c r="C4043" s="4">
        <f>E4040</f>
        <v>10770.25</v>
      </c>
      <c r="D4043" s="102" t="s">
        <v>37</v>
      </c>
      <c r="E4043" s="102"/>
      <c r="F4043" s="4">
        <v>64.62</v>
      </c>
      <c r="G4043" s="94" t="s">
        <v>38</v>
      </c>
    </row>
    <row r="4045" spans="1:7">
      <c r="B4045" s="3" t="s">
        <v>27</v>
      </c>
    </row>
    <row r="4046" spans="1:7">
      <c r="A4046" s="5"/>
      <c r="B4046" s="9"/>
      <c r="C4046" s="9"/>
      <c r="D4046" s="9"/>
      <c r="E4046" s="9"/>
      <c r="F4046" s="9"/>
      <c r="G4046" s="9"/>
    </row>
    <row r="4047" spans="1:7">
      <c r="A4047" s="5"/>
      <c r="B4047" s="101" t="s">
        <v>28</v>
      </c>
      <c r="C4047" s="101"/>
      <c r="D4047" s="101"/>
      <c r="E4047" s="101"/>
      <c r="F4047" s="101"/>
      <c r="G4047" s="101"/>
    </row>
    <row r="4048" spans="1:7">
      <c r="A4048" s="5"/>
      <c r="B4048" s="101" t="s">
        <v>29</v>
      </c>
      <c r="C4048" s="101"/>
      <c r="D4048" s="101"/>
      <c r="E4048" s="101"/>
      <c r="F4048" s="101"/>
      <c r="G4048" s="101"/>
    </row>
    <row r="4049" spans="1:7">
      <c r="A4049" s="5"/>
      <c r="B4049" s="9"/>
      <c r="C4049" s="9"/>
      <c r="D4049" s="9"/>
      <c r="E4049" s="9"/>
      <c r="F4049" s="9"/>
      <c r="G4049" s="9"/>
    </row>
    <row r="4050" spans="1:7">
      <c r="A4050" s="5"/>
      <c r="B4050" s="9"/>
      <c r="C4050" s="9"/>
      <c r="D4050" s="9"/>
      <c r="E4050" s="9"/>
      <c r="F4050" s="9"/>
      <c r="G4050" s="9"/>
    </row>
    <row r="4051" spans="1:7">
      <c r="A4051" s="5"/>
      <c r="B4051" s="9"/>
      <c r="C4051" s="9"/>
      <c r="D4051" s="9"/>
      <c r="E4051" s="9"/>
      <c r="F4051" s="9"/>
      <c r="G4051" s="9"/>
    </row>
    <row r="4052" spans="1:7">
      <c r="A4052" s="5"/>
      <c r="B4052" s="9"/>
      <c r="C4052" s="9"/>
      <c r="D4052" s="9"/>
      <c r="E4052" s="9"/>
      <c r="F4052" s="9"/>
      <c r="G4052" s="9"/>
    </row>
    <row r="4053" spans="1:7">
      <c r="A4053" s="5"/>
      <c r="B4053" s="9"/>
      <c r="C4053" s="9"/>
      <c r="D4053" s="9"/>
      <c r="E4053" s="9"/>
      <c r="F4053" s="9"/>
      <c r="G4053" s="9"/>
    </row>
    <row r="4054" spans="1:7">
      <c r="A4054" s="5"/>
      <c r="B4054" s="9"/>
      <c r="C4054" s="9"/>
      <c r="D4054" s="9"/>
      <c r="E4054" s="9"/>
      <c r="F4054" s="9"/>
      <c r="G4054" s="9"/>
    </row>
    <row r="4055" spans="1:7">
      <c r="A4055" s="5"/>
      <c r="B4055" s="9"/>
      <c r="C4055" s="9"/>
      <c r="D4055" s="9"/>
      <c r="E4055" s="9"/>
      <c r="F4055" s="9"/>
      <c r="G4055" s="9"/>
    </row>
    <row r="4056" spans="1:7">
      <c r="A4056" s="5"/>
      <c r="B4056" s="9"/>
      <c r="C4056" s="9"/>
      <c r="D4056" s="9"/>
      <c r="E4056" s="9"/>
      <c r="F4056" s="9"/>
      <c r="G4056" s="9"/>
    </row>
    <row r="4057" spans="1:7">
      <c r="A4057" s="5"/>
    </row>
    <row r="4058" spans="1:7">
      <c r="A4058" s="5"/>
    </row>
    <row r="4059" spans="1:7">
      <c r="A4059" s="5"/>
    </row>
    <row r="4060" spans="1:7">
      <c r="A4060" s="5"/>
    </row>
    <row r="4061" spans="1:7">
      <c r="A4061" s="5"/>
    </row>
    <row r="4062" spans="1:7">
      <c r="A4062" s="5"/>
    </row>
    <row r="4063" spans="1:7">
      <c r="A4063" s="5"/>
    </row>
    <row r="4064" spans="1:7">
      <c r="A4064" s="5"/>
    </row>
    <row r="4065" spans="1:7">
      <c r="A4065" s="5"/>
    </row>
    <row r="4066" spans="1:7">
      <c r="A4066" s="5"/>
    </row>
    <row r="4067" spans="1:7">
      <c r="A4067" s="5"/>
    </row>
    <row r="4068" spans="1:7">
      <c r="A4068" s="5"/>
      <c r="B4068" s="3"/>
      <c r="G4068" s="3"/>
    </row>
    <row r="4069" spans="1:7">
      <c r="A4069" s="5"/>
      <c r="G4069" s="10"/>
    </row>
    <row r="4070" spans="1:7">
      <c r="B4070" s="3"/>
      <c r="G4070" s="10"/>
    </row>
    <row r="4071" spans="1:7">
      <c r="B4071" s="3"/>
      <c r="G4071" s="10"/>
    </row>
    <row r="4072" spans="1:7">
      <c r="B4072" s="3" t="s">
        <v>0</v>
      </c>
      <c r="G4072" s="3" t="s">
        <v>1</v>
      </c>
    </row>
    <row r="4073" spans="1:7">
      <c r="G4073" s="81" t="s">
        <v>178</v>
      </c>
    </row>
    <row r="4074" spans="1:7">
      <c r="B4074" s="3" t="s">
        <v>3</v>
      </c>
      <c r="G4074" s="10"/>
    </row>
    <row r="4075" spans="1:7">
      <c r="B4075" s="102" t="s">
        <v>177</v>
      </c>
      <c r="C4075" s="102"/>
      <c r="D4075" s="102"/>
      <c r="E4075" s="102"/>
      <c r="F4075" s="102"/>
      <c r="G4075" s="102"/>
    </row>
    <row r="4076" spans="1:7">
      <c r="G4076" s="10"/>
    </row>
    <row r="4077" spans="1:7">
      <c r="G4077" s="10"/>
    </row>
    <row r="4078" spans="1:7">
      <c r="A4078" s="96">
        <v>1</v>
      </c>
      <c r="B4078" s="3" t="s">
        <v>34</v>
      </c>
      <c r="E4078" s="3">
        <f>SUM(E4079:E4081)</f>
        <v>150</v>
      </c>
      <c r="F4078" s="8" t="s">
        <v>6</v>
      </c>
    </row>
    <row r="4079" spans="1:7">
      <c r="A4079" s="96"/>
      <c r="B4079" t="s">
        <v>7</v>
      </c>
      <c r="E4079">
        <v>0</v>
      </c>
      <c r="F4079" s="8"/>
    </row>
    <row r="4080" spans="1:7">
      <c r="A4080" s="96"/>
      <c r="B4080" t="s">
        <v>8</v>
      </c>
      <c r="E4080">
        <v>150</v>
      </c>
      <c r="F4080" s="8"/>
    </row>
    <row r="4081" spans="1:6">
      <c r="A4081" s="96"/>
      <c r="B4081" t="s">
        <v>9</v>
      </c>
      <c r="E4081">
        <v>0</v>
      </c>
      <c r="F4081" s="8"/>
    </row>
    <row r="4082" spans="1:6">
      <c r="A4082" s="96"/>
      <c r="F4082" s="8"/>
    </row>
    <row r="4083" spans="1:6">
      <c r="A4083" s="96"/>
      <c r="F4083" s="8"/>
    </row>
    <row r="4084" spans="1:6">
      <c r="A4084" s="96">
        <v>2</v>
      </c>
      <c r="B4084" s="3" t="s">
        <v>35</v>
      </c>
      <c r="C4084" s="3"/>
      <c r="D4084" s="3"/>
      <c r="E4084" s="4">
        <f>SUM(E4085:E4087)</f>
        <v>8973</v>
      </c>
      <c r="F4084" s="8" t="s">
        <v>6</v>
      </c>
    </row>
    <row r="4085" spans="1:6">
      <c r="A4085" s="96"/>
      <c r="B4085" t="s">
        <v>11</v>
      </c>
      <c r="E4085">
        <v>8973</v>
      </c>
      <c r="F4085" s="8"/>
    </row>
    <row r="4086" spans="1:6">
      <c r="A4086" s="96"/>
      <c r="B4086" s="35" t="s">
        <v>12</v>
      </c>
      <c r="C4086" s="6">
        <v>0</v>
      </c>
      <c r="E4086" s="1">
        <f>E4085*C4086</f>
        <v>0</v>
      </c>
      <c r="F4086" s="8"/>
    </row>
    <row r="4087" spans="1:6">
      <c r="A4087" s="96"/>
    </row>
    <row r="4088" spans="1:6">
      <c r="A4088" s="96" t="s">
        <v>13</v>
      </c>
      <c r="B4088" s="3" t="s">
        <v>14</v>
      </c>
      <c r="E4088" s="4">
        <f>E4078+E4084</f>
        <v>9123</v>
      </c>
      <c r="F4088" s="8" t="s">
        <v>6</v>
      </c>
    </row>
    <row r="4089" spans="1:6">
      <c r="A4089" s="96"/>
    </row>
    <row r="4090" spans="1:6">
      <c r="A4090" s="96"/>
      <c r="B4090" s="35" t="s">
        <v>15</v>
      </c>
      <c r="C4090" s="6">
        <v>0</v>
      </c>
      <c r="E4090" s="1">
        <f>E4088*C4090</f>
        <v>0</v>
      </c>
    </row>
    <row r="4091" spans="1:6">
      <c r="A4091" s="96"/>
      <c r="C4091" s="6"/>
      <c r="E4091" s="1"/>
    </row>
    <row r="4092" spans="1:6">
      <c r="A4092" s="96"/>
    </row>
    <row r="4093" spans="1:6">
      <c r="A4093" s="96" t="s">
        <v>16</v>
      </c>
      <c r="B4093" s="3" t="s">
        <v>17</v>
      </c>
      <c r="E4093" s="4">
        <f>SUM(E4090:E4092)</f>
        <v>0</v>
      </c>
      <c r="F4093" s="8" t="s">
        <v>6</v>
      </c>
    </row>
    <row r="4094" spans="1:6">
      <c r="A4094" s="96"/>
      <c r="B4094" s="3"/>
      <c r="E4094" s="4"/>
      <c r="F4094" s="8"/>
    </row>
    <row r="4095" spans="1:6">
      <c r="A4095" s="96" t="s">
        <v>18</v>
      </c>
      <c r="B4095" s="3" t="s">
        <v>19</v>
      </c>
      <c r="E4095" s="4">
        <f>E4088+E4093</f>
        <v>9123</v>
      </c>
      <c r="F4095" s="8" t="s">
        <v>6</v>
      </c>
    </row>
    <row r="4096" spans="1:6">
      <c r="A4096" s="96"/>
      <c r="F4096" s="8"/>
    </row>
    <row r="4097" spans="1:7">
      <c r="A4097" s="96" t="s">
        <v>20</v>
      </c>
      <c r="B4097" s="3" t="s">
        <v>21</v>
      </c>
      <c r="C4097" s="6">
        <v>0</v>
      </c>
      <c r="E4097" s="4">
        <f>E4095*C4097</f>
        <v>0</v>
      </c>
      <c r="F4097" s="8" t="s">
        <v>6</v>
      </c>
    </row>
    <row r="4098" spans="1:7">
      <c r="A4098" s="96"/>
      <c r="F4098" s="8"/>
    </row>
    <row r="4099" spans="1:7">
      <c r="A4099" s="96" t="s">
        <v>22</v>
      </c>
      <c r="B4099" s="3" t="s">
        <v>23</v>
      </c>
      <c r="E4099" s="4">
        <f>E4095+E4097</f>
        <v>9123</v>
      </c>
      <c r="F4099" s="8" t="s">
        <v>6</v>
      </c>
    </row>
    <row r="4102" spans="1:7">
      <c r="B4102" s="3" t="s">
        <v>36</v>
      </c>
      <c r="C4102" s="4">
        <f>E4099</f>
        <v>9123</v>
      </c>
      <c r="D4102" s="102" t="s">
        <v>37</v>
      </c>
      <c r="E4102" s="102"/>
      <c r="F4102" s="4">
        <v>54.74</v>
      </c>
      <c r="G4102" s="94" t="s">
        <v>38</v>
      </c>
    </row>
    <row r="4104" spans="1:7">
      <c r="B4104" s="3" t="s">
        <v>27</v>
      </c>
    </row>
    <row r="4105" spans="1:7">
      <c r="A4105" s="5"/>
      <c r="B4105" s="9"/>
      <c r="C4105" s="9"/>
      <c r="D4105" s="9"/>
      <c r="E4105" s="9"/>
      <c r="F4105" s="9"/>
      <c r="G4105" s="9"/>
    </row>
    <row r="4106" spans="1:7">
      <c r="A4106" s="5"/>
      <c r="B4106" s="101" t="s">
        <v>28</v>
      </c>
      <c r="C4106" s="101"/>
      <c r="D4106" s="101"/>
      <c r="E4106" s="101"/>
      <c r="F4106" s="101"/>
      <c r="G4106" s="101"/>
    </row>
    <row r="4107" spans="1:7">
      <c r="A4107" s="5"/>
      <c r="B4107" s="101" t="s">
        <v>29</v>
      </c>
      <c r="C4107" s="101"/>
      <c r="D4107" s="101"/>
      <c r="E4107" s="101"/>
      <c r="F4107" s="101"/>
      <c r="G4107" s="101"/>
    </row>
    <row r="4108" spans="1:7">
      <c r="A4108" s="5"/>
      <c r="B4108" s="9"/>
      <c r="C4108" s="9"/>
      <c r="D4108" s="9"/>
      <c r="E4108" s="9"/>
      <c r="F4108" s="9"/>
      <c r="G4108" s="9"/>
    </row>
    <row r="4109" spans="1:7">
      <c r="A4109" s="5"/>
      <c r="B4109" s="9"/>
      <c r="C4109" s="9"/>
      <c r="D4109" s="9"/>
      <c r="E4109" s="9"/>
      <c r="F4109" s="9"/>
      <c r="G4109" s="9"/>
    </row>
    <row r="4110" spans="1:7">
      <c r="A4110" s="5"/>
      <c r="B4110" s="9"/>
      <c r="C4110" s="9"/>
      <c r="D4110" s="9"/>
      <c r="E4110" s="9"/>
      <c r="F4110" s="9"/>
      <c r="G4110" s="9"/>
    </row>
    <row r="4111" spans="1:7">
      <c r="A4111" s="5"/>
      <c r="B4111" s="9"/>
      <c r="C4111" s="9"/>
      <c r="D4111" s="9"/>
      <c r="E4111" s="9"/>
      <c r="F4111" s="9"/>
      <c r="G4111" s="9"/>
    </row>
    <row r="4112" spans="1:7">
      <c r="A4112" s="5"/>
      <c r="B4112" s="9"/>
      <c r="C4112" s="9"/>
      <c r="D4112" s="9"/>
      <c r="E4112" s="9"/>
      <c r="F4112" s="9"/>
      <c r="G4112" s="9"/>
    </row>
    <row r="4113" spans="1:7">
      <c r="A4113" s="5"/>
      <c r="B4113" s="9"/>
      <c r="C4113" s="9"/>
      <c r="D4113" s="9"/>
      <c r="E4113" s="9"/>
      <c r="F4113" s="9"/>
      <c r="G4113" s="9"/>
    </row>
    <row r="4114" spans="1:7">
      <c r="A4114" s="5"/>
      <c r="B4114" s="9"/>
      <c r="C4114" s="9"/>
      <c r="D4114" s="9"/>
      <c r="E4114" s="9"/>
      <c r="F4114" s="9"/>
      <c r="G4114" s="9"/>
    </row>
    <row r="4115" spans="1:7">
      <c r="A4115" s="5"/>
      <c r="B4115" s="9"/>
      <c r="C4115" s="9"/>
      <c r="D4115" s="9"/>
      <c r="E4115" s="9"/>
      <c r="F4115" s="9"/>
      <c r="G4115" s="9"/>
    </row>
    <row r="4116" spans="1:7">
      <c r="A4116" s="5"/>
      <c r="B4116" s="9"/>
      <c r="C4116" s="9"/>
      <c r="D4116" s="9"/>
      <c r="E4116" s="9"/>
      <c r="F4116" s="9"/>
      <c r="G4116" s="9"/>
    </row>
    <row r="4117" spans="1:7">
      <c r="A4117" s="5"/>
    </row>
    <row r="4118" spans="1:7">
      <c r="A4118" s="5"/>
    </row>
    <row r="4119" spans="1:7">
      <c r="A4119" s="5"/>
    </row>
    <row r="4120" spans="1:7">
      <c r="A4120" s="5"/>
    </row>
    <row r="4121" spans="1:7">
      <c r="A4121" s="5"/>
    </row>
    <row r="4122" spans="1:7">
      <c r="A4122" s="5"/>
    </row>
    <row r="4123" spans="1:7">
      <c r="A4123" s="5"/>
    </row>
    <row r="4124" spans="1:7">
      <c r="A4124" s="5"/>
    </row>
    <row r="4125" spans="1:7">
      <c r="A4125" s="5"/>
    </row>
    <row r="4126" spans="1:7">
      <c r="A4126" s="5"/>
    </row>
    <row r="4128" spans="1:7">
      <c r="B4128" s="3"/>
      <c r="G4128" s="3"/>
    </row>
    <row r="4129" spans="1:7">
      <c r="G4129" s="10"/>
    </row>
    <row r="4130" spans="1:7">
      <c r="B4130" s="3"/>
      <c r="G4130" s="10"/>
    </row>
    <row r="4131" spans="1:7">
      <c r="B4131" s="3" t="s">
        <v>0</v>
      </c>
      <c r="G4131" s="3" t="s">
        <v>1</v>
      </c>
    </row>
    <row r="4132" spans="1:7">
      <c r="G4132" s="81" t="s">
        <v>179</v>
      </c>
    </row>
    <row r="4133" spans="1:7">
      <c r="B4133" s="3" t="s">
        <v>3</v>
      </c>
      <c r="G4133" s="10"/>
    </row>
    <row r="4134" spans="1:7">
      <c r="B4134" s="102" t="s">
        <v>180</v>
      </c>
      <c r="C4134" s="102"/>
      <c r="D4134" s="102"/>
      <c r="E4134" s="102"/>
      <c r="F4134" s="102"/>
      <c r="G4134" s="102"/>
    </row>
    <row r="4135" spans="1:7">
      <c r="G4135" s="10"/>
    </row>
    <row r="4136" spans="1:7">
      <c r="A4136" s="96"/>
      <c r="G4136" s="10"/>
    </row>
    <row r="4137" spans="1:7">
      <c r="A4137" s="96">
        <v>1</v>
      </c>
      <c r="B4137" s="3" t="s">
        <v>34</v>
      </c>
      <c r="E4137" s="3">
        <f>SUM(E4138:E4140)</f>
        <v>100</v>
      </c>
      <c r="F4137" s="8" t="s">
        <v>6</v>
      </c>
    </row>
    <row r="4138" spans="1:7">
      <c r="A4138" s="96"/>
      <c r="B4138" t="s">
        <v>7</v>
      </c>
      <c r="E4138">
        <v>0</v>
      </c>
      <c r="F4138" s="8"/>
    </row>
    <row r="4139" spans="1:7">
      <c r="A4139" s="96"/>
      <c r="B4139" t="s">
        <v>8</v>
      </c>
      <c r="E4139">
        <v>100</v>
      </c>
      <c r="F4139" s="8"/>
    </row>
    <row r="4140" spans="1:7">
      <c r="A4140" s="96"/>
      <c r="B4140" t="s">
        <v>9</v>
      </c>
      <c r="F4140" s="8"/>
    </row>
    <row r="4141" spans="1:7">
      <c r="A4141" s="96"/>
      <c r="F4141" s="8"/>
    </row>
    <row r="4142" spans="1:7">
      <c r="A4142" s="96"/>
      <c r="F4142" s="8"/>
    </row>
    <row r="4143" spans="1:7">
      <c r="A4143" s="96">
        <v>2</v>
      </c>
      <c r="B4143" s="3" t="s">
        <v>35</v>
      </c>
      <c r="C4143" s="3"/>
      <c r="D4143" s="3"/>
      <c r="E4143" s="4">
        <f>SUM(E4144:E4146)</f>
        <v>8761.8024999999998</v>
      </c>
      <c r="F4143" s="8" t="s">
        <v>6</v>
      </c>
    </row>
    <row r="4144" spans="1:7">
      <c r="A4144" s="96"/>
      <c r="B4144" t="s">
        <v>11</v>
      </c>
      <c r="E4144">
        <v>8569</v>
      </c>
      <c r="F4144" s="8"/>
    </row>
    <row r="4145" spans="1:6">
      <c r="A4145" s="96"/>
      <c r="B4145" s="35" t="s">
        <v>12</v>
      </c>
      <c r="C4145" s="2">
        <v>2.2499999999999999E-2</v>
      </c>
      <c r="E4145" s="1">
        <f>E4144*C4145</f>
        <v>192.80249999999998</v>
      </c>
      <c r="F4145" s="8"/>
    </row>
    <row r="4146" spans="1:6">
      <c r="A4146" s="96"/>
    </row>
    <row r="4147" spans="1:6">
      <c r="A4147" s="96" t="s">
        <v>13</v>
      </c>
      <c r="B4147" s="3" t="s">
        <v>14</v>
      </c>
      <c r="E4147" s="4">
        <f>E4137+E4143</f>
        <v>8861.8024999999998</v>
      </c>
      <c r="F4147" s="8" t="s">
        <v>6</v>
      </c>
    </row>
    <row r="4148" spans="1:6">
      <c r="A4148" s="96"/>
    </row>
    <row r="4149" spans="1:6">
      <c r="A4149" s="96"/>
      <c r="B4149" s="35" t="s">
        <v>15</v>
      </c>
      <c r="C4149" s="6">
        <v>0.1</v>
      </c>
      <c r="E4149" s="1">
        <f>E4147*C4149</f>
        <v>886.18025</v>
      </c>
    </row>
    <row r="4150" spans="1:6">
      <c r="A4150" s="96"/>
      <c r="C4150" s="6"/>
      <c r="E4150" s="1"/>
    </row>
    <row r="4151" spans="1:6">
      <c r="A4151" s="96"/>
    </row>
    <row r="4152" spans="1:6">
      <c r="A4152" s="96" t="s">
        <v>16</v>
      </c>
      <c r="B4152" s="3" t="s">
        <v>17</v>
      </c>
      <c r="E4152" s="4">
        <f>SUM(E4149:E4151)</f>
        <v>886.18025</v>
      </c>
      <c r="F4152" s="8" t="s">
        <v>6</v>
      </c>
    </row>
    <row r="4153" spans="1:6">
      <c r="A4153" s="96"/>
      <c r="B4153" s="3"/>
      <c r="E4153" s="4"/>
      <c r="F4153" s="8"/>
    </row>
    <row r="4154" spans="1:6">
      <c r="A4154" s="96" t="s">
        <v>18</v>
      </c>
      <c r="B4154" s="3" t="s">
        <v>19</v>
      </c>
      <c r="E4154" s="4">
        <f>E4147+E4152</f>
        <v>9747.9827499999992</v>
      </c>
      <c r="F4154" s="8" t="s">
        <v>6</v>
      </c>
    </row>
    <row r="4155" spans="1:6">
      <c r="A4155" s="96"/>
      <c r="F4155" s="8"/>
    </row>
    <row r="4156" spans="1:6">
      <c r="A4156" s="96" t="s">
        <v>20</v>
      </c>
      <c r="B4156" s="3" t="s">
        <v>21</v>
      </c>
      <c r="C4156" s="6">
        <v>0.05</v>
      </c>
      <c r="E4156" s="4">
        <f>E4154*C4156</f>
        <v>487.39913749999999</v>
      </c>
      <c r="F4156" s="8" t="s">
        <v>6</v>
      </c>
    </row>
    <row r="4157" spans="1:6">
      <c r="A4157" s="96"/>
      <c r="F4157" s="8"/>
    </row>
    <row r="4158" spans="1:6">
      <c r="A4158" s="96" t="s">
        <v>22</v>
      </c>
      <c r="B4158" s="3" t="s">
        <v>23</v>
      </c>
      <c r="E4158" s="4">
        <v>10235.379999999999</v>
      </c>
      <c r="F4158" s="8" t="s">
        <v>6</v>
      </c>
    </row>
    <row r="4161" spans="1:7">
      <c r="B4161" s="3" t="s">
        <v>36</v>
      </c>
      <c r="C4161" s="4">
        <v>10235.379999999999</v>
      </c>
      <c r="D4161" s="102" t="s">
        <v>37</v>
      </c>
      <c r="E4161" s="102"/>
      <c r="F4161" s="4">
        <v>61.41</v>
      </c>
      <c r="G4161" s="94" t="s">
        <v>38</v>
      </c>
    </row>
    <row r="4163" spans="1:7">
      <c r="B4163" s="3" t="s">
        <v>27</v>
      </c>
    </row>
    <row r="4164" spans="1:7">
      <c r="A4164" s="5"/>
      <c r="B4164" s="9"/>
      <c r="C4164" s="9"/>
      <c r="D4164" s="9"/>
      <c r="E4164" s="9"/>
      <c r="F4164" s="9"/>
      <c r="G4164" s="9"/>
    </row>
    <row r="4165" spans="1:7">
      <c r="A4165" s="5"/>
      <c r="B4165" s="101" t="s">
        <v>28</v>
      </c>
      <c r="C4165" s="101"/>
      <c r="D4165" s="101"/>
      <c r="E4165" s="101"/>
      <c r="F4165" s="101"/>
      <c r="G4165" s="101"/>
    </row>
    <row r="4166" spans="1:7">
      <c r="A4166" s="5"/>
      <c r="B4166" s="101" t="s">
        <v>29</v>
      </c>
      <c r="C4166" s="101"/>
      <c r="D4166" s="101"/>
      <c r="E4166" s="101"/>
      <c r="F4166" s="101"/>
      <c r="G4166" s="101"/>
    </row>
    <row r="4167" spans="1:7">
      <c r="A4167" s="5"/>
      <c r="B4167" s="9"/>
      <c r="C4167" s="9"/>
      <c r="D4167" s="9"/>
      <c r="E4167" s="9"/>
      <c r="F4167" s="9"/>
      <c r="G4167" s="9"/>
    </row>
    <row r="4168" spans="1:7">
      <c r="A4168" s="5"/>
      <c r="B4168" s="9"/>
      <c r="C4168" s="9"/>
      <c r="D4168" s="9"/>
      <c r="E4168" s="9"/>
      <c r="F4168" s="9"/>
      <c r="G4168" s="9"/>
    </row>
    <row r="4169" spans="1:7">
      <c r="A4169" s="5"/>
      <c r="B4169" s="9"/>
      <c r="C4169" s="9"/>
      <c r="D4169" s="9"/>
      <c r="E4169" s="9"/>
      <c r="F4169" s="9"/>
      <c r="G4169" s="9"/>
    </row>
    <row r="4170" spans="1:7">
      <c r="A4170" s="5"/>
      <c r="B4170" s="9"/>
      <c r="C4170" s="9"/>
      <c r="D4170" s="9"/>
      <c r="E4170" s="9"/>
      <c r="F4170" s="9"/>
      <c r="G4170" s="9"/>
    </row>
    <row r="4171" spans="1:7">
      <c r="A4171" s="5"/>
      <c r="B4171" s="9"/>
      <c r="C4171" s="9"/>
      <c r="D4171" s="9"/>
      <c r="E4171" s="9"/>
      <c r="F4171" s="9"/>
      <c r="G4171" s="9"/>
    </row>
    <row r="4172" spans="1:7">
      <c r="A4172" s="5"/>
      <c r="B4172" s="9"/>
      <c r="C4172" s="9"/>
      <c r="D4172" s="9"/>
      <c r="E4172" s="9"/>
      <c r="F4172" s="9"/>
      <c r="G4172" s="9"/>
    </row>
    <row r="4173" spans="1:7">
      <c r="A4173" s="5"/>
      <c r="B4173" s="9"/>
      <c r="C4173" s="9"/>
      <c r="D4173" s="9"/>
      <c r="E4173" s="9"/>
      <c r="F4173" s="9"/>
      <c r="G4173" s="9"/>
    </row>
    <row r="4174" spans="1:7">
      <c r="A4174" s="5"/>
      <c r="B4174" s="9"/>
      <c r="C4174" s="9"/>
      <c r="D4174" s="9"/>
      <c r="E4174" s="9"/>
      <c r="F4174" s="9"/>
      <c r="G4174" s="9"/>
    </row>
    <row r="4175" spans="1:7">
      <c r="A4175" s="5"/>
    </row>
    <row r="4176" spans="1:7">
      <c r="A4176" s="5"/>
    </row>
    <row r="4177" spans="1:7">
      <c r="A4177" s="5"/>
    </row>
    <row r="4178" spans="1:7">
      <c r="A4178" s="5"/>
    </row>
    <row r="4179" spans="1:7">
      <c r="A4179" s="5"/>
    </row>
    <row r="4180" spans="1:7">
      <c r="A4180" s="5"/>
    </row>
    <row r="4181" spans="1:7">
      <c r="A4181" s="5"/>
    </row>
    <row r="4182" spans="1:7">
      <c r="A4182" s="5"/>
    </row>
    <row r="4183" spans="1:7">
      <c r="A4183" s="5"/>
    </row>
    <row r="4184" spans="1:7">
      <c r="A4184" s="5"/>
    </row>
    <row r="4185" spans="1:7">
      <c r="A4185" s="5"/>
    </row>
    <row r="4186" spans="1:7">
      <c r="A4186" s="5"/>
      <c r="B4186" s="3"/>
      <c r="G4186" s="3"/>
    </row>
    <row r="4187" spans="1:7">
      <c r="A4187" s="5"/>
      <c r="G4187" s="10"/>
    </row>
    <row r="4188" spans="1:7">
      <c r="B4188" s="3"/>
      <c r="G4188" s="10"/>
    </row>
    <row r="4189" spans="1:7">
      <c r="B4189" s="3"/>
      <c r="G4189" s="10"/>
    </row>
    <row r="4190" spans="1:7">
      <c r="B4190" s="3" t="s">
        <v>0</v>
      </c>
      <c r="G4190" s="3" t="s">
        <v>1</v>
      </c>
    </row>
    <row r="4191" spans="1:7">
      <c r="G4191" s="81" t="s">
        <v>181</v>
      </c>
    </row>
    <row r="4192" spans="1:7">
      <c r="B4192" s="3" t="s">
        <v>3</v>
      </c>
      <c r="G4192" s="10"/>
    </row>
    <row r="4193" spans="1:7">
      <c r="B4193" s="102" t="s">
        <v>180</v>
      </c>
      <c r="C4193" s="102"/>
      <c r="D4193" s="102"/>
      <c r="E4193" s="102"/>
      <c r="F4193" s="102"/>
      <c r="G4193" s="102"/>
    </row>
    <row r="4194" spans="1:7">
      <c r="G4194" s="10"/>
    </row>
    <row r="4195" spans="1:7">
      <c r="A4195" s="96"/>
      <c r="G4195" s="10"/>
    </row>
    <row r="4196" spans="1:7">
      <c r="A4196" s="96">
        <v>1</v>
      </c>
      <c r="B4196" s="3" t="s">
        <v>34</v>
      </c>
      <c r="E4196" s="3">
        <f>SUM(E4197:E4199)</f>
        <v>100</v>
      </c>
      <c r="F4196" s="8" t="s">
        <v>6</v>
      </c>
    </row>
    <row r="4197" spans="1:7">
      <c r="A4197" s="96"/>
      <c r="B4197" t="s">
        <v>7</v>
      </c>
      <c r="E4197">
        <v>0</v>
      </c>
      <c r="F4197" s="8"/>
    </row>
    <row r="4198" spans="1:7">
      <c r="A4198" s="96"/>
      <c r="B4198" t="s">
        <v>8</v>
      </c>
      <c r="E4198">
        <v>100</v>
      </c>
      <c r="F4198" s="8"/>
    </row>
    <row r="4199" spans="1:7">
      <c r="A4199" s="96"/>
      <c r="B4199" t="s">
        <v>9</v>
      </c>
      <c r="E4199">
        <v>0</v>
      </c>
      <c r="F4199" s="8"/>
    </row>
    <row r="4200" spans="1:7">
      <c r="A4200" s="96"/>
      <c r="F4200" s="8"/>
    </row>
    <row r="4201" spans="1:7">
      <c r="A4201" s="96"/>
      <c r="F4201" s="8"/>
    </row>
    <row r="4202" spans="1:7">
      <c r="A4202" s="96">
        <v>2</v>
      </c>
      <c r="B4202" s="3" t="s">
        <v>35</v>
      </c>
      <c r="C4202" s="3"/>
      <c r="D4202" s="3"/>
      <c r="E4202" s="4">
        <f>SUM(E4203:E4205)</f>
        <v>8570</v>
      </c>
      <c r="F4202" s="8" t="s">
        <v>6</v>
      </c>
    </row>
    <row r="4203" spans="1:7">
      <c r="A4203" s="96"/>
      <c r="B4203" t="s">
        <v>11</v>
      </c>
      <c r="E4203">
        <v>8570</v>
      </c>
      <c r="F4203" s="8"/>
    </row>
    <row r="4204" spans="1:7">
      <c r="A4204" s="96"/>
      <c r="B4204" s="35" t="s">
        <v>12</v>
      </c>
      <c r="C4204" s="6">
        <v>0</v>
      </c>
      <c r="E4204" s="1">
        <f>E4203*C4204</f>
        <v>0</v>
      </c>
      <c r="F4204" s="8"/>
    </row>
    <row r="4205" spans="1:7">
      <c r="A4205" s="96"/>
    </row>
    <row r="4206" spans="1:7">
      <c r="A4206" s="96" t="s">
        <v>13</v>
      </c>
      <c r="B4206" s="3" t="s">
        <v>14</v>
      </c>
      <c r="E4206" s="4">
        <f>E4196+E4202</f>
        <v>8670</v>
      </c>
      <c r="F4206" s="8" t="s">
        <v>6</v>
      </c>
    </row>
    <row r="4207" spans="1:7">
      <c r="A4207" s="96"/>
    </row>
    <row r="4208" spans="1:7">
      <c r="A4208" s="96"/>
      <c r="B4208" s="35" t="s">
        <v>15</v>
      </c>
      <c r="C4208" s="6">
        <v>0</v>
      </c>
      <c r="E4208" s="1">
        <f>E4206*C4208</f>
        <v>0</v>
      </c>
    </row>
    <row r="4209" spans="1:7">
      <c r="A4209" s="96"/>
      <c r="C4209" s="6"/>
      <c r="E4209" s="1"/>
    </row>
    <row r="4210" spans="1:7">
      <c r="A4210" s="96"/>
    </row>
    <row r="4211" spans="1:7">
      <c r="A4211" s="96" t="s">
        <v>16</v>
      </c>
      <c r="B4211" s="3" t="s">
        <v>17</v>
      </c>
      <c r="E4211" s="4">
        <f>SUM(E4208:E4210)</f>
        <v>0</v>
      </c>
      <c r="F4211" s="8" t="s">
        <v>6</v>
      </c>
    </row>
    <row r="4212" spans="1:7">
      <c r="A4212" s="96"/>
      <c r="B4212" s="3"/>
      <c r="E4212" s="4"/>
      <c r="F4212" s="8"/>
    </row>
    <row r="4213" spans="1:7">
      <c r="A4213" s="96" t="s">
        <v>18</v>
      </c>
      <c r="B4213" s="3" t="s">
        <v>19</v>
      </c>
      <c r="E4213" s="4">
        <f>E4206+E4211</f>
        <v>8670</v>
      </c>
      <c r="F4213" s="8" t="s">
        <v>6</v>
      </c>
    </row>
    <row r="4214" spans="1:7">
      <c r="A4214" s="96"/>
      <c r="F4214" s="8"/>
    </row>
    <row r="4215" spans="1:7">
      <c r="A4215" s="96" t="s">
        <v>20</v>
      </c>
      <c r="B4215" s="3" t="s">
        <v>21</v>
      </c>
      <c r="C4215" s="6">
        <v>0</v>
      </c>
      <c r="E4215" s="4">
        <f>E4213*C4215</f>
        <v>0</v>
      </c>
      <c r="F4215" s="8" t="s">
        <v>6</v>
      </c>
    </row>
    <row r="4216" spans="1:7">
      <c r="A4216" s="96"/>
      <c r="F4216" s="8"/>
    </row>
    <row r="4217" spans="1:7">
      <c r="A4217" s="96" t="s">
        <v>22</v>
      </c>
      <c r="B4217" s="3" t="s">
        <v>23</v>
      </c>
      <c r="E4217" s="4">
        <f>E4213+E4215</f>
        <v>8670</v>
      </c>
      <c r="F4217" s="8" t="s">
        <v>6</v>
      </c>
    </row>
    <row r="4218" spans="1:7">
      <c r="A4218" s="96"/>
    </row>
    <row r="4219" spans="1:7">
      <c r="A4219" s="96"/>
    </row>
    <row r="4220" spans="1:7">
      <c r="A4220" s="96"/>
      <c r="B4220" s="3" t="s">
        <v>36</v>
      </c>
      <c r="C4220" s="4">
        <f>E4217</f>
        <v>8670</v>
      </c>
      <c r="D4220" s="102" t="s">
        <v>37</v>
      </c>
      <c r="E4220" s="102"/>
      <c r="F4220" s="4">
        <v>52.02</v>
      </c>
      <c r="G4220" s="94" t="s">
        <v>38</v>
      </c>
    </row>
    <row r="4222" spans="1:7">
      <c r="B4222" s="3" t="s">
        <v>27</v>
      </c>
    </row>
    <row r="4223" spans="1:7">
      <c r="A4223" s="5"/>
      <c r="B4223" s="9"/>
      <c r="C4223" s="9"/>
      <c r="D4223" s="9"/>
      <c r="E4223" s="9"/>
      <c r="F4223" s="9"/>
      <c r="G4223" s="9"/>
    </row>
    <row r="4224" spans="1:7">
      <c r="A4224" s="5"/>
      <c r="B4224" s="101" t="s">
        <v>28</v>
      </c>
      <c r="C4224" s="101"/>
      <c r="D4224" s="101"/>
      <c r="E4224" s="101"/>
      <c r="F4224" s="101"/>
      <c r="G4224" s="101"/>
    </row>
    <row r="4225" spans="1:7">
      <c r="A4225" s="5"/>
      <c r="B4225" s="101" t="s">
        <v>29</v>
      </c>
      <c r="C4225" s="101"/>
      <c r="D4225" s="101"/>
      <c r="E4225" s="101"/>
      <c r="F4225" s="101"/>
      <c r="G4225" s="101"/>
    </row>
    <row r="4226" spans="1:7">
      <c r="A4226" s="5"/>
      <c r="B4226" s="9"/>
      <c r="C4226" s="9"/>
      <c r="D4226" s="9"/>
      <c r="E4226" s="9"/>
      <c r="F4226" s="9"/>
      <c r="G4226" s="9"/>
    </row>
    <row r="4227" spans="1:7">
      <c r="A4227" s="5"/>
      <c r="B4227" s="9"/>
      <c r="C4227" s="9"/>
      <c r="D4227" s="9"/>
      <c r="E4227" s="9"/>
      <c r="F4227" s="9"/>
      <c r="G4227" s="9"/>
    </row>
    <row r="4228" spans="1:7">
      <c r="A4228" s="5"/>
      <c r="B4228" s="9"/>
      <c r="C4228" s="9"/>
      <c r="D4228" s="9"/>
      <c r="E4228" s="9"/>
      <c r="F4228" s="9"/>
      <c r="G4228" s="9"/>
    </row>
    <row r="4229" spans="1:7">
      <c r="A4229" s="5"/>
      <c r="B4229" s="9"/>
      <c r="C4229" s="9"/>
      <c r="D4229" s="9"/>
      <c r="E4229" s="9"/>
      <c r="F4229" s="9"/>
      <c r="G4229" s="9"/>
    </row>
    <row r="4230" spans="1:7">
      <c r="A4230" s="5"/>
      <c r="B4230" s="9"/>
      <c r="C4230" s="9"/>
      <c r="D4230" s="9"/>
      <c r="E4230" s="9"/>
      <c r="F4230" s="9"/>
      <c r="G4230" s="9"/>
    </row>
    <row r="4231" spans="1:7">
      <c r="A4231" s="5"/>
      <c r="B4231" s="9"/>
      <c r="C4231" s="9"/>
      <c r="D4231" s="9"/>
      <c r="E4231" s="9"/>
      <c r="F4231" s="9"/>
      <c r="G4231" s="9"/>
    </row>
    <row r="4232" spans="1:7">
      <c r="A4232" s="5"/>
      <c r="B4232" s="9"/>
      <c r="C4232" s="9"/>
      <c r="D4232" s="9"/>
      <c r="E4232" s="9"/>
      <c r="F4232" s="9"/>
      <c r="G4232" s="9"/>
    </row>
    <row r="4233" spans="1:7">
      <c r="A4233" s="5"/>
      <c r="B4233" s="9"/>
      <c r="C4233" s="9"/>
      <c r="D4233" s="9"/>
      <c r="E4233" s="9"/>
      <c r="F4233" s="9"/>
      <c r="G4233" s="9"/>
    </row>
    <row r="4234" spans="1:7">
      <c r="A4234" s="5"/>
    </row>
    <row r="4235" spans="1:7">
      <c r="A4235" s="5"/>
    </row>
    <row r="4236" spans="1:7">
      <c r="A4236" s="5"/>
    </row>
    <row r="4237" spans="1:7">
      <c r="A4237" s="5"/>
    </row>
    <row r="4238" spans="1:7">
      <c r="A4238" s="5"/>
    </row>
    <row r="4239" spans="1:7">
      <c r="A4239" s="5"/>
    </row>
    <row r="4240" spans="1:7">
      <c r="A4240" s="5"/>
    </row>
    <row r="4241" spans="1:7">
      <c r="A4241" s="5"/>
    </row>
    <row r="4242" spans="1:7">
      <c r="A4242" s="5"/>
    </row>
    <row r="4243" spans="1:7">
      <c r="A4243" s="5"/>
    </row>
    <row r="4244" spans="1:7">
      <c r="A4244" s="5"/>
    </row>
    <row r="4245" spans="1:7">
      <c r="A4245" s="5"/>
    </row>
    <row r="4246" spans="1:7">
      <c r="A4246" s="5"/>
      <c r="B4246" s="3"/>
      <c r="G4246" s="3"/>
    </row>
    <row r="4247" spans="1:7">
      <c r="B4247" s="3"/>
      <c r="G4247" s="10"/>
    </row>
    <row r="4248" spans="1:7">
      <c r="B4248" s="3"/>
      <c r="G4248" s="10"/>
    </row>
    <row r="4249" spans="1:7">
      <c r="B4249" s="3" t="s">
        <v>0</v>
      </c>
      <c r="G4249" s="3" t="s">
        <v>1</v>
      </c>
    </row>
    <row r="4250" spans="1:7">
      <c r="G4250" s="81" t="s">
        <v>182</v>
      </c>
    </row>
    <row r="4251" spans="1:7">
      <c r="B4251" s="3" t="s">
        <v>3</v>
      </c>
      <c r="G4251" s="10"/>
    </row>
    <row r="4252" spans="1:7">
      <c r="B4252" s="102" t="s">
        <v>183</v>
      </c>
      <c r="C4252" s="102"/>
      <c r="D4252" s="102"/>
      <c r="E4252" s="102"/>
      <c r="F4252" s="102"/>
      <c r="G4252" s="102"/>
    </row>
    <row r="4253" spans="1:7">
      <c r="A4253" s="96"/>
      <c r="G4253" s="10"/>
    </row>
    <row r="4254" spans="1:7">
      <c r="A4254" s="96"/>
      <c r="G4254" s="10"/>
    </row>
    <row r="4255" spans="1:7">
      <c r="A4255" s="96">
        <v>1</v>
      </c>
      <c r="B4255" s="3" t="s">
        <v>34</v>
      </c>
      <c r="E4255" s="3">
        <f>SUM(E4256:E4258)</f>
        <v>100</v>
      </c>
      <c r="F4255" s="8" t="s">
        <v>6</v>
      </c>
    </row>
    <row r="4256" spans="1:7">
      <c r="A4256" s="96"/>
      <c r="B4256" t="s">
        <v>7</v>
      </c>
      <c r="E4256">
        <v>0</v>
      </c>
      <c r="F4256" s="8"/>
    </row>
    <row r="4257" spans="1:6">
      <c r="A4257" s="96"/>
      <c r="B4257" t="s">
        <v>8</v>
      </c>
      <c r="E4257">
        <v>100</v>
      </c>
      <c r="F4257" s="8"/>
    </row>
    <row r="4258" spans="1:6">
      <c r="A4258" s="96"/>
      <c r="B4258" t="s">
        <v>9</v>
      </c>
      <c r="E4258">
        <v>0</v>
      </c>
      <c r="F4258" s="8"/>
    </row>
    <row r="4259" spans="1:6">
      <c r="A4259" s="96"/>
      <c r="F4259" s="8"/>
    </row>
    <row r="4260" spans="1:6">
      <c r="A4260" s="96"/>
      <c r="F4260" s="8"/>
    </row>
    <row r="4261" spans="1:6">
      <c r="A4261" s="96">
        <v>2</v>
      </c>
      <c r="B4261" s="3" t="s">
        <v>35</v>
      </c>
      <c r="C4261" s="3"/>
      <c r="D4261" s="3"/>
      <c r="E4261" s="4">
        <f>SUM(E4262:E4264)</f>
        <v>8865.0750000000007</v>
      </c>
      <c r="F4261" s="8" t="s">
        <v>6</v>
      </c>
    </row>
    <row r="4262" spans="1:6">
      <c r="A4262" s="96"/>
      <c r="B4262" t="s">
        <v>11</v>
      </c>
      <c r="E4262">
        <v>8670</v>
      </c>
      <c r="F4262" s="8"/>
    </row>
    <row r="4263" spans="1:6">
      <c r="A4263" s="96"/>
      <c r="B4263" s="35" t="s">
        <v>12</v>
      </c>
      <c r="C4263" s="2">
        <v>2.2499999999999999E-2</v>
      </c>
      <c r="E4263" s="1">
        <f>E4262*C4263</f>
        <v>195.07499999999999</v>
      </c>
      <c r="F4263" s="8"/>
    </row>
    <row r="4264" spans="1:6">
      <c r="A4264" s="96"/>
    </row>
    <row r="4265" spans="1:6">
      <c r="A4265" s="96" t="s">
        <v>13</v>
      </c>
      <c r="B4265" s="3" t="s">
        <v>14</v>
      </c>
      <c r="E4265" s="4">
        <f>E4255+E4261</f>
        <v>8965.0750000000007</v>
      </c>
      <c r="F4265" s="8" t="s">
        <v>6</v>
      </c>
    </row>
    <row r="4266" spans="1:6">
      <c r="A4266" s="96"/>
    </row>
    <row r="4267" spans="1:6">
      <c r="A4267" s="96"/>
      <c r="B4267" s="35" t="s">
        <v>15</v>
      </c>
      <c r="C4267" s="6">
        <v>0.1</v>
      </c>
      <c r="E4267" s="1">
        <f>E4265*C4267</f>
        <v>896.50750000000016</v>
      </c>
    </row>
    <row r="4268" spans="1:6">
      <c r="A4268" s="96"/>
      <c r="C4268" s="6"/>
      <c r="E4268" s="1"/>
    </row>
    <row r="4269" spans="1:6">
      <c r="A4269" s="96"/>
    </row>
    <row r="4270" spans="1:6">
      <c r="A4270" s="96" t="s">
        <v>16</v>
      </c>
      <c r="B4270" s="3" t="s">
        <v>17</v>
      </c>
      <c r="E4270" s="4">
        <f>SUM(E4267:E4269)</f>
        <v>896.50750000000016</v>
      </c>
      <c r="F4270" s="8" t="s">
        <v>6</v>
      </c>
    </row>
    <row r="4271" spans="1:6">
      <c r="A4271" s="96"/>
      <c r="B4271" s="3"/>
      <c r="E4271" s="4"/>
      <c r="F4271" s="8"/>
    </row>
    <row r="4272" spans="1:6">
      <c r="A4272" s="96" t="s">
        <v>18</v>
      </c>
      <c r="B4272" s="3" t="s">
        <v>19</v>
      </c>
      <c r="E4272" s="4">
        <v>9861.59</v>
      </c>
      <c r="F4272" s="8" t="s">
        <v>6</v>
      </c>
    </row>
    <row r="4273" spans="1:7">
      <c r="A4273" s="96"/>
      <c r="F4273" s="8"/>
    </row>
    <row r="4274" spans="1:7">
      <c r="A4274" s="96" t="s">
        <v>20</v>
      </c>
      <c r="B4274" s="3" t="s">
        <v>21</v>
      </c>
      <c r="C4274" s="6">
        <v>0.05</v>
      </c>
      <c r="E4274" s="4">
        <f>E4272*C4274</f>
        <v>493.07950000000005</v>
      </c>
      <c r="F4274" s="8" t="s">
        <v>6</v>
      </c>
    </row>
    <row r="4275" spans="1:7">
      <c r="A4275" s="96"/>
      <c r="F4275" s="8"/>
    </row>
    <row r="4276" spans="1:7">
      <c r="A4276" s="96" t="s">
        <v>22</v>
      </c>
      <c r="B4276" s="3" t="s">
        <v>23</v>
      </c>
      <c r="E4276" s="4">
        <v>10354.67</v>
      </c>
      <c r="F4276" s="8" t="s">
        <v>6</v>
      </c>
    </row>
    <row r="4279" spans="1:7">
      <c r="B4279" s="3" t="s">
        <v>36</v>
      </c>
      <c r="C4279" s="4">
        <f>E4276</f>
        <v>10354.67</v>
      </c>
      <c r="D4279" s="102" t="s">
        <v>37</v>
      </c>
      <c r="E4279" s="102"/>
      <c r="F4279" s="4">
        <v>62.13</v>
      </c>
      <c r="G4279" s="94" t="s">
        <v>38</v>
      </c>
    </row>
    <row r="4281" spans="1:7">
      <c r="B4281" s="3" t="s">
        <v>27</v>
      </c>
    </row>
    <row r="4282" spans="1:7">
      <c r="A4282" s="5"/>
      <c r="B4282" s="9"/>
      <c r="C4282" s="9"/>
      <c r="D4282" s="9"/>
      <c r="E4282" s="9"/>
      <c r="F4282" s="9"/>
      <c r="G4282" s="9"/>
    </row>
    <row r="4283" spans="1:7">
      <c r="A4283" s="5"/>
      <c r="B4283" s="101" t="s">
        <v>28</v>
      </c>
      <c r="C4283" s="101"/>
      <c r="D4283" s="101"/>
      <c r="E4283" s="101"/>
      <c r="F4283" s="101"/>
      <c r="G4283" s="101"/>
    </row>
    <row r="4284" spans="1:7">
      <c r="A4284" s="5"/>
      <c r="B4284" s="101" t="s">
        <v>29</v>
      </c>
      <c r="C4284" s="101"/>
      <c r="D4284" s="101"/>
      <c r="E4284" s="101"/>
      <c r="F4284" s="101"/>
      <c r="G4284" s="101"/>
    </row>
    <row r="4285" spans="1:7">
      <c r="A4285" s="5"/>
      <c r="B4285" s="9"/>
      <c r="C4285" s="9"/>
      <c r="D4285" s="9"/>
      <c r="E4285" s="9"/>
      <c r="F4285" s="9"/>
      <c r="G4285" s="9"/>
    </row>
    <row r="4286" spans="1:7">
      <c r="A4286" s="5"/>
      <c r="B4286" s="9"/>
      <c r="C4286" s="9"/>
      <c r="D4286" s="9"/>
      <c r="E4286" s="9"/>
      <c r="F4286" s="9"/>
      <c r="G4286" s="9"/>
    </row>
    <row r="4287" spans="1:7">
      <c r="A4287" s="5"/>
      <c r="B4287" s="9"/>
      <c r="C4287" s="9"/>
      <c r="D4287" s="9"/>
      <c r="E4287" s="9"/>
      <c r="F4287" s="9"/>
      <c r="G4287" s="9"/>
    </row>
    <row r="4288" spans="1:7">
      <c r="A4288" s="5"/>
      <c r="B4288" s="9"/>
      <c r="C4288" s="9"/>
      <c r="D4288" s="9"/>
      <c r="E4288" s="9"/>
      <c r="F4288" s="9"/>
      <c r="G4288" s="9"/>
    </row>
    <row r="4289" spans="1:7">
      <c r="A4289" s="5"/>
      <c r="B4289" s="9"/>
      <c r="C4289" s="9"/>
      <c r="D4289" s="9"/>
      <c r="E4289" s="9"/>
      <c r="F4289" s="9"/>
      <c r="G4289" s="9"/>
    </row>
    <row r="4290" spans="1:7">
      <c r="A4290" s="5"/>
      <c r="B4290" s="9"/>
      <c r="C4290" s="9"/>
      <c r="D4290" s="9"/>
      <c r="E4290" s="9"/>
      <c r="F4290" s="9"/>
      <c r="G4290" s="9"/>
    </row>
    <row r="4291" spans="1:7">
      <c r="A4291" s="5"/>
      <c r="B4291" s="9"/>
      <c r="C4291" s="9"/>
      <c r="D4291" s="9"/>
      <c r="E4291" s="9"/>
      <c r="F4291" s="9"/>
      <c r="G4291" s="9"/>
    </row>
    <row r="4292" spans="1:7">
      <c r="A4292" s="5"/>
    </row>
    <row r="4293" spans="1:7">
      <c r="A4293" s="5"/>
    </row>
    <row r="4294" spans="1:7">
      <c r="A4294" s="5"/>
    </row>
    <row r="4295" spans="1:7">
      <c r="A4295" s="5"/>
    </row>
    <row r="4296" spans="1:7">
      <c r="A4296" s="5"/>
    </row>
    <row r="4297" spans="1:7">
      <c r="A4297" s="5"/>
    </row>
    <row r="4298" spans="1:7">
      <c r="A4298" s="5"/>
    </row>
    <row r="4299" spans="1:7">
      <c r="A4299" s="5"/>
    </row>
    <row r="4300" spans="1:7">
      <c r="A4300" s="5"/>
    </row>
    <row r="4301" spans="1:7">
      <c r="A4301" s="5"/>
    </row>
    <row r="4302" spans="1:7">
      <c r="A4302" s="5"/>
    </row>
    <row r="4303" spans="1:7">
      <c r="A4303" s="5"/>
    </row>
    <row r="4304" spans="1:7">
      <c r="B4304" s="3"/>
      <c r="G4304" s="3"/>
    </row>
    <row r="4305" spans="1:7">
      <c r="G4305" s="10"/>
    </row>
    <row r="4306" spans="1:7">
      <c r="B4306" s="3"/>
      <c r="G4306" s="10"/>
    </row>
    <row r="4307" spans="1:7">
      <c r="B4307" s="3"/>
      <c r="G4307" s="10"/>
    </row>
    <row r="4308" spans="1:7">
      <c r="B4308" s="3" t="s">
        <v>0</v>
      </c>
      <c r="G4308" s="3" t="s">
        <v>1</v>
      </c>
    </row>
    <row r="4309" spans="1:7">
      <c r="G4309" s="81" t="s">
        <v>184</v>
      </c>
    </row>
    <row r="4310" spans="1:7">
      <c r="B4310" s="3" t="s">
        <v>3</v>
      </c>
      <c r="G4310" s="10"/>
    </row>
    <row r="4311" spans="1:7">
      <c r="B4311" s="102" t="s">
        <v>183</v>
      </c>
      <c r="C4311" s="102"/>
      <c r="D4311" s="102"/>
      <c r="E4311" s="102"/>
      <c r="F4311" s="102"/>
      <c r="G4311" s="102"/>
    </row>
    <row r="4312" spans="1:7">
      <c r="G4312" s="10"/>
    </row>
    <row r="4313" spans="1:7">
      <c r="G4313" s="10"/>
    </row>
    <row r="4314" spans="1:7">
      <c r="A4314" s="96">
        <v>1</v>
      </c>
      <c r="B4314" s="94" t="s">
        <v>34</v>
      </c>
      <c r="E4314" s="3">
        <f>SUM(E4315:E4317)</f>
        <v>100</v>
      </c>
      <c r="F4314" s="8" t="s">
        <v>6</v>
      </c>
    </row>
    <row r="4315" spans="1:7">
      <c r="A4315" s="96"/>
      <c r="B4315" s="94" t="s">
        <v>7</v>
      </c>
      <c r="E4315">
        <v>0</v>
      </c>
      <c r="F4315" s="8"/>
    </row>
    <row r="4316" spans="1:7">
      <c r="A4316" s="96"/>
      <c r="B4316" s="94" t="s">
        <v>8</v>
      </c>
      <c r="E4316">
        <v>100</v>
      </c>
      <c r="F4316" s="8"/>
    </row>
    <row r="4317" spans="1:7">
      <c r="A4317" s="96"/>
      <c r="B4317" s="94" t="s">
        <v>9</v>
      </c>
      <c r="E4317">
        <v>0</v>
      </c>
      <c r="F4317" s="8"/>
    </row>
    <row r="4318" spans="1:7">
      <c r="A4318" s="96"/>
      <c r="B4318" s="94"/>
      <c r="F4318" s="8"/>
    </row>
    <row r="4319" spans="1:7">
      <c r="A4319" s="96"/>
      <c r="B4319" s="94"/>
      <c r="F4319" s="8"/>
    </row>
    <row r="4320" spans="1:7">
      <c r="A4320" s="96">
        <v>2</v>
      </c>
      <c r="B4320" s="94" t="s">
        <v>35</v>
      </c>
      <c r="C4320" s="3"/>
      <c r="D4320" s="3"/>
      <c r="E4320" s="4">
        <f>SUM(E4321:E4323)</f>
        <v>8670</v>
      </c>
      <c r="F4320" s="8" t="s">
        <v>6</v>
      </c>
    </row>
    <row r="4321" spans="1:6">
      <c r="A4321" s="96"/>
      <c r="B4321" s="94" t="s">
        <v>11</v>
      </c>
      <c r="E4321">
        <v>8670</v>
      </c>
      <c r="F4321" s="8"/>
    </row>
    <row r="4322" spans="1:6">
      <c r="A4322" s="96"/>
      <c r="B4322" s="94" t="s">
        <v>12</v>
      </c>
      <c r="C4322" s="6">
        <v>0</v>
      </c>
      <c r="E4322" s="1">
        <f>E4321*C4322</f>
        <v>0</v>
      </c>
      <c r="F4322" s="8"/>
    </row>
    <row r="4323" spans="1:6">
      <c r="A4323" s="96"/>
      <c r="B4323" s="94"/>
    </row>
    <row r="4324" spans="1:6">
      <c r="A4324" s="96" t="s">
        <v>13</v>
      </c>
      <c r="B4324" s="94" t="s">
        <v>14</v>
      </c>
      <c r="E4324" s="4">
        <f>E4314+E4320</f>
        <v>8770</v>
      </c>
      <c r="F4324" s="8" t="s">
        <v>6</v>
      </c>
    </row>
    <row r="4325" spans="1:6">
      <c r="A4325" s="96"/>
      <c r="B4325" s="94"/>
    </row>
    <row r="4326" spans="1:6">
      <c r="A4326" s="96"/>
      <c r="B4326" s="94" t="s">
        <v>15</v>
      </c>
      <c r="C4326" s="6">
        <v>0</v>
      </c>
      <c r="E4326" s="1">
        <f>E4324*C4326</f>
        <v>0</v>
      </c>
    </row>
    <row r="4327" spans="1:6">
      <c r="A4327" s="96"/>
      <c r="B4327" s="94"/>
      <c r="C4327" s="6"/>
      <c r="E4327" s="1"/>
    </row>
    <row r="4328" spans="1:6">
      <c r="A4328" s="96"/>
      <c r="B4328" s="94"/>
    </row>
    <row r="4329" spans="1:6">
      <c r="A4329" s="96" t="s">
        <v>18</v>
      </c>
      <c r="B4329" s="94" t="s">
        <v>17</v>
      </c>
      <c r="E4329" s="4">
        <f>SUM(E4326:E4328)</f>
        <v>0</v>
      </c>
      <c r="F4329" s="8" t="s">
        <v>6</v>
      </c>
    </row>
    <row r="4330" spans="1:6">
      <c r="A4330" s="96"/>
      <c r="B4330" s="94"/>
      <c r="E4330" s="4"/>
      <c r="F4330" s="8"/>
    </row>
    <row r="4331" spans="1:6">
      <c r="A4331" s="96" t="s">
        <v>18</v>
      </c>
      <c r="B4331" s="94" t="s">
        <v>19</v>
      </c>
      <c r="E4331" s="4">
        <f>E4324+E4329</f>
        <v>8770</v>
      </c>
      <c r="F4331" s="8" t="s">
        <v>6</v>
      </c>
    </row>
    <row r="4332" spans="1:6">
      <c r="A4332" s="96"/>
      <c r="B4332" s="94"/>
      <c r="F4332" s="8"/>
    </row>
    <row r="4333" spans="1:6">
      <c r="A4333" s="96" t="s">
        <v>20</v>
      </c>
      <c r="B4333" s="94" t="s">
        <v>21</v>
      </c>
      <c r="C4333" s="6">
        <v>0</v>
      </c>
      <c r="E4333" s="4">
        <f>E4331*C4333</f>
        <v>0</v>
      </c>
      <c r="F4333" s="8" t="s">
        <v>6</v>
      </c>
    </row>
    <row r="4334" spans="1:6">
      <c r="A4334" s="96"/>
      <c r="B4334" s="94"/>
      <c r="F4334" s="8"/>
    </row>
    <row r="4335" spans="1:6">
      <c r="A4335" s="96" t="s">
        <v>22</v>
      </c>
      <c r="B4335" s="94" t="s">
        <v>23</v>
      </c>
      <c r="E4335" s="4">
        <f>E4331+E4333</f>
        <v>8770</v>
      </c>
      <c r="F4335" s="8" t="s">
        <v>6</v>
      </c>
    </row>
    <row r="4336" spans="1:6">
      <c r="A4336" s="96"/>
      <c r="B4336" s="94"/>
    </row>
    <row r="4337" spans="1:7">
      <c r="A4337" s="96"/>
      <c r="B4337" s="94"/>
    </row>
    <row r="4338" spans="1:7">
      <c r="A4338" s="96"/>
      <c r="B4338" s="94" t="s">
        <v>36</v>
      </c>
      <c r="C4338" s="4">
        <f>E4335</f>
        <v>8770</v>
      </c>
      <c r="D4338" s="102" t="s">
        <v>37</v>
      </c>
      <c r="E4338" s="102"/>
      <c r="F4338" s="4">
        <v>52.62</v>
      </c>
      <c r="G4338" s="94" t="s">
        <v>38</v>
      </c>
    </row>
    <row r="4339" spans="1:7">
      <c r="A4339" s="96"/>
      <c r="B4339" s="94"/>
      <c r="F4339" t="s">
        <v>58</v>
      </c>
    </row>
    <row r="4340" spans="1:7">
      <c r="A4340" s="96"/>
      <c r="B4340" s="94" t="s">
        <v>27</v>
      </c>
    </row>
    <row r="4341" spans="1:7">
      <c r="A4341" s="96"/>
      <c r="B4341" s="14"/>
      <c r="C4341" s="9"/>
      <c r="D4341" s="9"/>
      <c r="E4341" s="9"/>
      <c r="F4341" s="9"/>
      <c r="G4341" s="9"/>
    </row>
    <row r="4342" spans="1:7">
      <c r="A4342" s="5"/>
      <c r="B4342" s="101" t="s">
        <v>28</v>
      </c>
      <c r="C4342" s="101"/>
      <c r="D4342" s="101"/>
      <c r="E4342" s="101"/>
      <c r="F4342" s="101"/>
      <c r="G4342" s="101"/>
    </row>
    <row r="4343" spans="1:7">
      <c r="A4343" s="5"/>
      <c r="B4343" s="101" t="s">
        <v>29</v>
      </c>
      <c r="C4343" s="101"/>
      <c r="D4343" s="101"/>
      <c r="E4343" s="101"/>
      <c r="F4343" s="101"/>
      <c r="G4343" s="101"/>
    </row>
    <row r="4344" spans="1:7">
      <c r="A4344" s="5"/>
      <c r="B4344" s="9"/>
      <c r="C4344" s="9"/>
      <c r="D4344" s="9"/>
      <c r="E4344" s="9"/>
      <c r="F4344" s="9"/>
      <c r="G4344" s="9"/>
    </row>
    <row r="4345" spans="1:7">
      <c r="A4345" s="5"/>
      <c r="B4345" s="9"/>
      <c r="C4345" s="9"/>
      <c r="D4345" s="9"/>
      <c r="E4345" s="9"/>
      <c r="F4345" s="9"/>
      <c r="G4345" s="9"/>
    </row>
    <row r="4346" spans="1:7">
      <c r="A4346" s="5"/>
      <c r="B4346" s="9"/>
      <c r="C4346" s="9"/>
      <c r="D4346" s="9"/>
      <c r="E4346" s="9"/>
      <c r="F4346" s="9"/>
      <c r="G4346" s="9"/>
    </row>
    <row r="4347" spans="1:7">
      <c r="A4347" s="5"/>
      <c r="B4347" s="9"/>
      <c r="C4347" s="9"/>
      <c r="D4347" s="9"/>
      <c r="E4347" s="9"/>
      <c r="F4347" s="9"/>
      <c r="G4347" s="9"/>
    </row>
    <row r="4348" spans="1:7">
      <c r="A4348" s="5"/>
      <c r="B4348" s="9"/>
      <c r="C4348" s="9"/>
      <c r="D4348" s="9"/>
      <c r="E4348" s="9"/>
      <c r="F4348" s="9"/>
      <c r="G4348" s="9"/>
    </row>
    <row r="4349" spans="1:7">
      <c r="A4349" s="5"/>
      <c r="B4349" s="9"/>
      <c r="C4349" s="9"/>
      <c r="D4349" s="9"/>
      <c r="E4349" s="9"/>
      <c r="F4349" s="9"/>
      <c r="G4349" s="9"/>
    </row>
    <row r="4350" spans="1:7">
      <c r="A4350" s="5"/>
      <c r="B4350" s="9"/>
      <c r="C4350" s="9"/>
      <c r="D4350" s="9"/>
      <c r="E4350" s="9"/>
      <c r="F4350" s="9"/>
      <c r="G4350" s="9"/>
    </row>
    <row r="4351" spans="1:7">
      <c r="A4351" s="5"/>
      <c r="B4351" s="9"/>
      <c r="C4351" s="9"/>
      <c r="D4351" s="9"/>
      <c r="E4351" s="9"/>
      <c r="F4351" s="9"/>
      <c r="G4351" s="9"/>
    </row>
    <row r="4352" spans="1:7">
      <c r="A4352" s="5"/>
    </row>
    <row r="4353" spans="1:7">
      <c r="A4353" s="5"/>
    </row>
    <row r="4354" spans="1:7">
      <c r="A4354" s="5"/>
    </row>
    <row r="4355" spans="1:7">
      <c r="A4355" s="5"/>
    </row>
    <row r="4356" spans="1:7">
      <c r="A4356" s="5"/>
    </row>
    <row r="4357" spans="1:7">
      <c r="A4357" s="5"/>
    </row>
    <row r="4358" spans="1:7">
      <c r="A4358" s="5"/>
    </row>
    <row r="4359" spans="1:7">
      <c r="A4359" s="5"/>
    </row>
    <row r="4360" spans="1:7">
      <c r="A4360" s="5"/>
    </row>
    <row r="4361" spans="1:7">
      <c r="A4361" s="5"/>
    </row>
    <row r="4362" spans="1:7">
      <c r="A4362" s="5"/>
    </row>
    <row r="4364" spans="1:7">
      <c r="B4364" s="3"/>
      <c r="G4364" s="3"/>
    </row>
    <row r="4365" spans="1:7">
      <c r="G4365" s="10"/>
    </row>
    <row r="4366" spans="1:7">
      <c r="B4366" s="3"/>
      <c r="G4366" s="10"/>
    </row>
    <row r="4367" spans="1:7">
      <c r="B4367" s="3" t="s">
        <v>0</v>
      </c>
      <c r="G4367" s="3" t="s">
        <v>1</v>
      </c>
    </row>
    <row r="4368" spans="1:7" ht="12" customHeight="1">
      <c r="G4368" s="81" t="s">
        <v>185</v>
      </c>
    </row>
    <row r="4369" spans="1:7" ht="12" customHeight="1">
      <c r="B4369" s="3" t="s">
        <v>3</v>
      </c>
      <c r="G4369" s="10"/>
    </row>
    <row r="4370" spans="1:7" ht="12" customHeight="1">
      <c r="B4370" s="102" t="s">
        <v>186</v>
      </c>
      <c r="C4370" s="102"/>
      <c r="D4370" s="102"/>
      <c r="E4370" s="102"/>
      <c r="F4370" s="102"/>
      <c r="G4370" s="102"/>
    </row>
    <row r="4371" spans="1:7" ht="12" customHeight="1">
      <c r="G4371" s="10"/>
    </row>
    <row r="4372" spans="1:7" ht="12" customHeight="1">
      <c r="A4372" s="96"/>
      <c r="G4372" s="10"/>
    </row>
    <row r="4373" spans="1:7" ht="12" customHeight="1">
      <c r="A4373" s="96">
        <v>1</v>
      </c>
      <c r="B4373" s="3" t="s">
        <v>34</v>
      </c>
      <c r="E4373" s="3">
        <f>SUM(E4374:E4376)</f>
        <v>100</v>
      </c>
      <c r="F4373" s="8" t="s">
        <v>6</v>
      </c>
    </row>
    <row r="4374" spans="1:7" ht="12" customHeight="1">
      <c r="A4374" s="96"/>
      <c r="B4374" t="s">
        <v>7</v>
      </c>
      <c r="E4374">
        <v>0</v>
      </c>
      <c r="F4374" s="8"/>
    </row>
    <row r="4375" spans="1:7" ht="12" customHeight="1">
      <c r="A4375" s="96"/>
      <c r="B4375" t="s">
        <v>8</v>
      </c>
      <c r="E4375">
        <v>100</v>
      </c>
      <c r="F4375" s="8"/>
    </row>
    <row r="4376" spans="1:7" ht="12" customHeight="1">
      <c r="A4376" s="96"/>
      <c r="B4376" t="s">
        <v>9</v>
      </c>
      <c r="E4376">
        <v>0</v>
      </c>
      <c r="F4376" s="8"/>
    </row>
    <row r="4377" spans="1:7" ht="12" customHeight="1">
      <c r="A4377" s="96"/>
      <c r="F4377" s="8"/>
    </row>
    <row r="4378" spans="1:7" ht="12" customHeight="1">
      <c r="A4378" s="96"/>
      <c r="F4378" s="8"/>
    </row>
    <row r="4379" spans="1:7" ht="12" customHeight="1">
      <c r="A4379" s="96">
        <v>2</v>
      </c>
      <c r="B4379" s="3" t="s">
        <v>35</v>
      </c>
      <c r="C4379" s="3"/>
      <c r="D4379" s="3"/>
      <c r="E4379" s="4">
        <f>SUM(E4380:E4382)</f>
        <v>8658.5300000000007</v>
      </c>
      <c r="F4379" s="8" t="s">
        <v>6</v>
      </c>
    </row>
    <row r="4380" spans="1:7">
      <c r="A4380" s="96"/>
      <c r="B4380" t="s">
        <v>11</v>
      </c>
      <c r="E4380">
        <v>8468</v>
      </c>
      <c r="F4380" s="8"/>
    </row>
    <row r="4381" spans="1:7">
      <c r="A4381" s="96"/>
      <c r="B4381" s="35" t="s">
        <v>12</v>
      </c>
      <c r="C4381" s="2">
        <v>2.2499999999999999E-2</v>
      </c>
      <c r="E4381" s="1">
        <f>E4380*C4381</f>
        <v>190.53</v>
      </c>
      <c r="F4381" s="8"/>
    </row>
    <row r="4382" spans="1:7">
      <c r="A4382" s="96"/>
    </row>
    <row r="4383" spans="1:7">
      <c r="A4383" s="96" t="s">
        <v>13</v>
      </c>
      <c r="B4383" s="3" t="s">
        <v>14</v>
      </c>
      <c r="E4383" s="4">
        <f>E4373+E4379</f>
        <v>8758.5300000000007</v>
      </c>
      <c r="F4383" s="8" t="s">
        <v>6</v>
      </c>
    </row>
    <row r="4384" spans="1:7">
      <c r="A4384" s="96"/>
    </row>
    <row r="4385" spans="1:7">
      <c r="A4385" s="96"/>
      <c r="B4385" s="35" t="s">
        <v>15</v>
      </c>
      <c r="C4385" s="6">
        <v>0.1</v>
      </c>
      <c r="E4385" s="1">
        <f>E4383*C4385</f>
        <v>875.85300000000007</v>
      </c>
    </row>
    <row r="4386" spans="1:7">
      <c r="A4386" s="96"/>
      <c r="C4386" s="6"/>
      <c r="E4386" s="1"/>
    </row>
    <row r="4387" spans="1:7">
      <c r="A4387" s="96"/>
    </row>
    <row r="4388" spans="1:7">
      <c r="A4388" s="96" t="s">
        <v>16</v>
      </c>
      <c r="B4388" s="3" t="s">
        <v>17</v>
      </c>
      <c r="E4388" s="4">
        <f>SUM(E4385:E4387)</f>
        <v>875.85300000000007</v>
      </c>
      <c r="F4388" s="8" t="s">
        <v>6</v>
      </c>
    </row>
    <row r="4389" spans="1:7">
      <c r="A4389" s="96"/>
      <c r="B4389" s="3"/>
      <c r="E4389" s="4"/>
      <c r="F4389" s="8"/>
    </row>
    <row r="4390" spans="1:7">
      <c r="A4390" s="96" t="s">
        <v>18</v>
      </c>
      <c r="B4390" s="3" t="s">
        <v>19</v>
      </c>
      <c r="E4390" s="4">
        <v>9634.3799999999992</v>
      </c>
      <c r="F4390" s="8" t="s">
        <v>6</v>
      </c>
    </row>
    <row r="4391" spans="1:7">
      <c r="A4391" s="96"/>
      <c r="F4391" s="8"/>
    </row>
    <row r="4392" spans="1:7">
      <c r="A4392" s="96" t="s">
        <v>20</v>
      </c>
      <c r="B4392" s="3" t="s">
        <v>21</v>
      </c>
      <c r="C4392" s="6">
        <v>0.05</v>
      </c>
      <c r="E4392" s="4">
        <f>E4390*C4392</f>
        <v>481.71899999999999</v>
      </c>
      <c r="F4392" s="8" t="s">
        <v>6</v>
      </c>
    </row>
    <row r="4393" spans="1:7">
      <c r="A4393" s="96"/>
      <c r="F4393" s="8"/>
    </row>
    <row r="4394" spans="1:7">
      <c r="A4394" s="96" t="s">
        <v>22</v>
      </c>
      <c r="B4394" s="3" t="s">
        <v>23</v>
      </c>
      <c r="E4394" s="4">
        <v>10116.1</v>
      </c>
      <c r="F4394" s="8" t="s">
        <v>6</v>
      </c>
    </row>
    <row r="4397" spans="1:7">
      <c r="B4397" s="3" t="s">
        <v>36</v>
      </c>
      <c r="C4397" s="4">
        <v>10116.1</v>
      </c>
      <c r="D4397" s="102" t="s">
        <v>37</v>
      </c>
      <c r="E4397" s="102"/>
      <c r="F4397" s="4">
        <v>60.7</v>
      </c>
      <c r="G4397" s="94" t="s">
        <v>38</v>
      </c>
    </row>
    <row r="4399" spans="1:7">
      <c r="B4399" s="3" t="s">
        <v>27</v>
      </c>
    </row>
    <row r="4400" spans="1:7">
      <c r="B4400" s="9"/>
      <c r="C4400" s="9"/>
      <c r="D4400" s="9"/>
      <c r="E4400" s="9"/>
      <c r="F4400" s="9"/>
      <c r="G4400" s="9"/>
    </row>
    <row r="4401" spans="1:7">
      <c r="A4401" s="5"/>
      <c r="B4401" s="101" t="s">
        <v>28</v>
      </c>
      <c r="C4401" s="101"/>
      <c r="D4401" s="101"/>
      <c r="E4401" s="101"/>
      <c r="F4401" s="101"/>
      <c r="G4401" s="101"/>
    </row>
    <row r="4402" spans="1:7">
      <c r="A4402" s="5"/>
      <c r="B4402" s="101" t="s">
        <v>29</v>
      </c>
      <c r="C4402" s="101"/>
      <c r="D4402" s="101"/>
      <c r="E4402" s="101"/>
      <c r="F4402" s="101"/>
      <c r="G4402" s="101"/>
    </row>
    <row r="4403" spans="1:7">
      <c r="A4403" s="5"/>
      <c r="B4403" s="9"/>
      <c r="C4403" s="9"/>
      <c r="D4403" s="9"/>
      <c r="E4403" s="9"/>
      <c r="F4403" s="9"/>
      <c r="G4403" s="9"/>
    </row>
    <row r="4404" spans="1:7">
      <c r="A4404" s="5"/>
      <c r="B4404" s="9"/>
      <c r="C4404" s="9"/>
      <c r="D4404" s="9"/>
      <c r="E4404" s="9"/>
      <c r="F4404" s="9"/>
      <c r="G4404" s="9"/>
    </row>
    <row r="4405" spans="1:7">
      <c r="A4405" s="5"/>
      <c r="B4405" s="9"/>
      <c r="C4405" s="9"/>
      <c r="D4405" s="9"/>
      <c r="E4405" s="9"/>
      <c r="F4405" s="9"/>
      <c r="G4405" s="9"/>
    </row>
    <row r="4406" spans="1:7">
      <c r="A4406" s="5"/>
      <c r="B4406" s="9"/>
      <c r="C4406" s="9"/>
      <c r="D4406" s="9"/>
      <c r="E4406" s="9"/>
      <c r="F4406" s="9"/>
      <c r="G4406" s="9"/>
    </row>
    <row r="4407" spans="1:7">
      <c r="A4407" s="5"/>
      <c r="B4407" s="9"/>
      <c r="C4407" s="9"/>
      <c r="D4407" s="9"/>
      <c r="E4407" s="9"/>
      <c r="F4407" s="9"/>
      <c r="G4407" s="9"/>
    </row>
    <row r="4408" spans="1:7">
      <c r="A4408" s="5"/>
      <c r="B4408" s="9"/>
      <c r="C4408" s="9"/>
      <c r="D4408" s="9"/>
      <c r="E4408" s="9"/>
      <c r="F4408" s="9"/>
      <c r="G4408" s="9"/>
    </row>
    <row r="4409" spans="1:7">
      <c r="A4409" s="5"/>
      <c r="B4409" s="9"/>
      <c r="C4409" s="9"/>
      <c r="D4409" s="9"/>
      <c r="E4409" s="9"/>
      <c r="F4409" s="9"/>
      <c r="G4409" s="9"/>
    </row>
    <row r="4410" spans="1:7">
      <c r="A4410" s="5"/>
      <c r="B4410" s="9"/>
      <c r="C4410" s="9"/>
      <c r="D4410" s="9"/>
      <c r="E4410" s="9"/>
      <c r="F4410" s="9"/>
      <c r="G4410" s="9"/>
    </row>
    <row r="4411" spans="1:7">
      <c r="A4411" s="5"/>
      <c r="B4411" s="9"/>
      <c r="C4411" s="9"/>
      <c r="D4411" s="9"/>
      <c r="E4411" s="9"/>
      <c r="F4411" s="9"/>
      <c r="G4411" s="9"/>
    </row>
    <row r="4412" spans="1:7">
      <c r="A4412" s="5"/>
    </row>
    <row r="4413" spans="1:7">
      <c r="A4413" s="5"/>
    </row>
    <row r="4414" spans="1:7">
      <c r="A4414" s="5"/>
    </row>
    <row r="4415" spans="1:7">
      <c r="A4415" s="5"/>
    </row>
    <row r="4416" spans="1:7">
      <c r="A4416" s="5"/>
    </row>
    <row r="4417" spans="1:7">
      <c r="A4417" s="5"/>
    </row>
    <row r="4418" spans="1:7">
      <c r="A4418" s="5"/>
    </row>
    <row r="4419" spans="1:7">
      <c r="A4419" s="5"/>
    </row>
    <row r="4420" spans="1:7">
      <c r="A4420" s="5"/>
    </row>
    <row r="4421" spans="1:7">
      <c r="A4421" s="5"/>
    </row>
    <row r="4422" spans="1:7">
      <c r="A4422" s="5"/>
      <c r="B4422" s="3"/>
      <c r="G4422" s="3"/>
    </row>
    <row r="4423" spans="1:7">
      <c r="A4423" s="5"/>
      <c r="G4423" s="10"/>
    </row>
    <row r="4424" spans="1:7">
      <c r="A4424" s="5"/>
      <c r="B4424" s="3"/>
      <c r="G4424" s="10"/>
    </row>
    <row r="4425" spans="1:7">
      <c r="B4425" s="3"/>
      <c r="G4425" s="10"/>
    </row>
    <row r="4426" spans="1:7">
      <c r="B4426" s="3" t="s">
        <v>0</v>
      </c>
      <c r="G4426" s="3" t="s">
        <v>1</v>
      </c>
    </row>
    <row r="4427" spans="1:7">
      <c r="G4427" s="81" t="s">
        <v>187</v>
      </c>
    </row>
    <row r="4428" spans="1:7">
      <c r="B4428" s="3" t="s">
        <v>3</v>
      </c>
      <c r="G4428" s="10"/>
    </row>
    <row r="4429" spans="1:7">
      <c r="B4429" s="102" t="s">
        <v>188</v>
      </c>
      <c r="C4429" s="102"/>
      <c r="D4429" s="102"/>
      <c r="E4429" s="102"/>
      <c r="F4429" s="102"/>
      <c r="G4429" s="102"/>
    </row>
    <row r="4430" spans="1:7">
      <c r="A4430" s="96"/>
      <c r="G4430" s="10"/>
    </row>
    <row r="4431" spans="1:7">
      <c r="A4431" s="96"/>
      <c r="G4431" s="10"/>
    </row>
    <row r="4432" spans="1:7">
      <c r="A4432" s="96">
        <v>1</v>
      </c>
      <c r="B4432" s="3" t="s">
        <v>34</v>
      </c>
      <c r="E4432" s="3">
        <f>SUM(E4433:E4435)</f>
        <v>100</v>
      </c>
      <c r="F4432" s="8" t="s">
        <v>6</v>
      </c>
    </row>
    <row r="4433" spans="1:6">
      <c r="A4433" s="96"/>
      <c r="B4433" t="s">
        <v>7</v>
      </c>
      <c r="E4433">
        <v>0</v>
      </c>
      <c r="F4433" s="8"/>
    </row>
    <row r="4434" spans="1:6">
      <c r="A4434" s="96"/>
      <c r="B4434" t="s">
        <v>8</v>
      </c>
      <c r="E4434">
        <v>100</v>
      </c>
      <c r="F4434" s="8"/>
    </row>
    <row r="4435" spans="1:6">
      <c r="A4435" s="96"/>
      <c r="B4435" t="s">
        <v>9</v>
      </c>
      <c r="E4435">
        <v>0</v>
      </c>
      <c r="F4435" s="8"/>
    </row>
    <row r="4436" spans="1:6">
      <c r="A4436" s="96"/>
      <c r="F4436" s="8"/>
    </row>
    <row r="4437" spans="1:6">
      <c r="A4437" s="96"/>
      <c r="F4437" s="8"/>
    </row>
    <row r="4438" spans="1:6">
      <c r="A4438" s="96">
        <v>2</v>
      </c>
      <c r="B4438" s="3" t="s">
        <v>35</v>
      </c>
      <c r="C4438" s="3"/>
      <c r="D4438" s="3"/>
      <c r="E4438" s="4">
        <f>SUM(E4439:E4441)</f>
        <v>8468</v>
      </c>
      <c r="F4438" s="8" t="s">
        <v>6</v>
      </c>
    </row>
    <row r="4439" spans="1:6">
      <c r="A4439" s="96"/>
      <c r="B4439" t="s">
        <v>11</v>
      </c>
      <c r="E4439">
        <v>8468</v>
      </c>
      <c r="F4439" s="8"/>
    </row>
    <row r="4440" spans="1:6">
      <c r="A4440" s="96"/>
      <c r="B4440" s="35" t="s">
        <v>12</v>
      </c>
      <c r="C4440" s="6">
        <v>0</v>
      </c>
      <c r="E4440" s="1">
        <f>E4439*C4440</f>
        <v>0</v>
      </c>
      <c r="F4440" s="8"/>
    </row>
    <row r="4441" spans="1:6">
      <c r="A4441" s="96"/>
    </row>
    <row r="4442" spans="1:6">
      <c r="A4442" s="96" t="s">
        <v>13</v>
      </c>
      <c r="B4442" s="3" t="s">
        <v>14</v>
      </c>
      <c r="E4442" s="4">
        <f>E4432+E4438</f>
        <v>8568</v>
      </c>
      <c r="F4442" s="8" t="s">
        <v>6</v>
      </c>
    </row>
    <row r="4443" spans="1:6">
      <c r="A4443" s="96"/>
    </row>
    <row r="4444" spans="1:6">
      <c r="A4444" s="96"/>
      <c r="B4444" s="35" t="s">
        <v>15</v>
      </c>
      <c r="C4444" s="6">
        <v>0</v>
      </c>
      <c r="E4444" s="1">
        <f>E4442*C4444</f>
        <v>0</v>
      </c>
    </row>
    <row r="4445" spans="1:6">
      <c r="A4445" s="96"/>
      <c r="C4445" s="6"/>
      <c r="E4445" s="1"/>
    </row>
    <row r="4446" spans="1:6">
      <c r="A4446" s="96"/>
    </row>
    <row r="4447" spans="1:6">
      <c r="A4447" s="96" t="s">
        <v>16</v>
      </c>
      <c r="B4447" s="3" t="s">
        <v>17</v>
      </c>
      <c r="E4447" s="4">
        <f>SUM(E4444:E4446)</f>
        <v>0</v>
      </c>
      <c r="F4447" s="8" t="s">
        <v>6</v>
      </c>
    </row>
    <row r="4448" spans="1:6">
      <c r="A4448" s="96"/>
      <c r="B4448" s="3"/>
      <c r="E4448" s="4"/>
      <c r="F4448" s="8"/>
    </row>
    <row r="4449" spans="1:7">
      <c r="A4449" s="96" t="s">
        <v>18</v>
      </c>
      <c r="B4449" s="3" t="s">
        <v>19</v>
      </c>
      <c r="E4449" s="4">
        <f>E4442+E4447</f>
        <v>8568</v>
      </c>
      <c r="F4449" s="8" t="s">
        <v>6</v>
      </c>
    </row>
    <row r="4450" spans="1:7">
      <c r="A4450" s="96"/>
      <c r="F4450" s="8"/>
    </row>
    <row r="4451" spans="1:7">
      <c r="A4451" s="96" t="s">
        <v>20</v>
      </c>
      <c r="B4451" s="3" t="s">
        <v>21</v>
      </c>
      <c r="C4451" s="6">
        <v>0</v>
      </c>
      <c r="E4451" s="4">
        <f>E4449*C4451</f>
        <v>0</v>
      </c>
      <c r="F4451" s="8" t="s">
        <v>6</v>
      </c>
    </row>
    <row r="4452" spans="1:7">
      <c r="A4452" s="96"/>
      <c r="F4452" s="8"/>
    </row>
    <row r="4453" spans="1:7">
      <c r="A4453" s="96" t="s">
        <v>22</v>
      </c>
      <c r="B4453" s="3" t="s">
        <v>23</v>
      </c>
      <c r="E4453" s="4">
        <f>E4449+E4451</f>
        <v>8568</v>
      </c>
      <c r="F4453" s="8" t="s">
        <v>6</v>
      </c>
    </row>
    <row r="4454" spans="1:7">
      <c r="A4454" s="96"/>
    </row>
    <row r="4456" spans="1:7">
      <c r="B4456" s="3" t="s">
        <v>36</v>
      </c>
      <c r="C4456" s="4">
        <f>E4453</f>
        <v>8568</v>
      </c>
      <c r="D4456" s="102" t="s">
        <v>37</v>
      </c>
      <c r="E4456" s="102"/>
      <c r="F4456" s="4">
        <v>51.41</v>
      </c>
      <c r="G4456" s="94" t="s">
        <v>38</v>
      </c>
    </row>
    <row r="4458" spans="1:7">
      <c r="B4458" s="3" t="s">
        <v>27</v>
      </c>
    </row>
    <row r="4459" spans="1:7">
      <c r="B4459" s="9"/>
      <c r="C4459" s="9"/>
      <c r="D4459" s="9"/>
      <c r="E4459" s="9"/>
      <c r="F4459" s="9"/>
      <c r="G4459" s="9"/>
    </row>
    <row r="4460" spans="1:7">
      <c r="A4460" s="5"/>
      <c r="B4460" s="101" t="s">
        <v>28</v>
      </c>
      <c r="C4460" s="101"/>
      <c r="D4460" s="101"/>
      <c r="E4460" s="101"/>
      <c r="F4460" s="101"/>
      <c r="G4460" s="101"/>
    </row>
    <row r="4461" spans="1:7">
      <c r="A4461" s="5"/>
      <c r="B4461" s="101" t="s">
        <v>29</v>
      </c>
      <c r="C4461" s="101"/>
      <c r="D4461" s="101"/>
      <c r="E4461" s="101"/>
      <c r="F4461" s="101"/>
      <c r="G4461" s="101"/>
    </row>
    <row r="4462" spans="1:7">
      <c r="A4462" s="5"/>
      <c r="B4462" s="9"/>
      <c r="C4462" s="9"/>
      <c r="D4462" s="9"/>
      <c r="E4462" s="9"/>
      <c r="F4462" s="9"/>
      <c r="G4462" s="9"/>
    </row>
    <row r="4463" spans="1:7">
      <c r="A4463" s="5"/>
      <c r="B4463" s="9"/>
      <c r="C4463" s="9"/>
      <c r="D4463" s="9"/>
      <c r="E4463" s="9"/>
      <c r="F4463" s="9"/>
      <c r="G4463" s="9"/>
    </row>
    <row r="4464" spans="1:7">
      <c r="A4464" s="5"/>
      <c r="B4464" s="9"/>
      <c r="C4464" s="9"/>
      <c r="D4464" s="9"/>
      <c r="E4464" s="9"/>
      <c r="F4464" s="9"/>
      <c r="G4464" s="9"/>
    </row>
    <row r="4465" spans="1:7">
      <c r="A4465" s="5"/>
      <c r="B4465" s="9"/>
      <c r="C4465" s="9"/>
      <c r="D4465" s="9"/>
      <c r="E4465" s="9"/>
      <c r="F4465" s="9"/>
      <c r="G4465" s="9"/>
    </row>
    <row r="4466" spans="1:7">
      <c r="A4466" s="5"/>
      <c r="B4466" s="9"/>
      <c r="C4466" s="9"/>
      <c r="D4466" s="9"/>
      <c r="E4466" s="9"/>
      <c r="F4466" s="9"/>
      <c r="G4466" s="9"/>
    </row>
    <row r="4467" spans="1:7">
      <c r="A4467" s="5"/>
      <c r="B4467" s="9"/>
      <c r="C4467" s="9"/>
      <c r="D4467" s="9"/>
      <c r="E4467" s="9"/>
      <c r="F4467" s="9"/>
      <c r="G4467" s="9"/>
    </row>
    <row r="4468" spans="1:7">
      <c r="A4468" s="5"/>
      <c r="B4468" s="9"/>
      <c r="C4468" s="9"/>
      <c r="D4468" s="9"/>
      <c r="E4468" s="9"/>
      <c r="F4468" s="9"/>
      <c r="G4468" s="9"/>
    </row>
    <row r="4469" spans="1:7">
      <c r="A4469" s="5"/>
    </row>
    <row r="4470" spans="1:7">
      <c r="A4470" s="5"/>
    </row>
    <row r="4471" spans="1:7">
      <c r="A4471" s="5"/>
    </row>
    <row r="4472" spans="1:7">
      <c r="A4472" s="5"/>
    </row>
    <row r="4473" spans="1:7">
      <c r="A4473" s="5"/>
    </row>
    <row r="4474" spans="1:7">
      <c r="A4474" s="5"/>
    </row>
    <row r="4475" spans="1:7">
      <c r="A4475" s="5"/>
    </row>
    <row r="4476" spans="1:7">
      <c r="A4476" s="5"/>
    </row>
    <row r="4477" spans="1:7">
      <c r="A4477" s="5"/>
    </row>
    <row r="4478" spans="1:7">
      <c r="A4478" s="5"/>
    </row>
    <row r="4479" spans="1:7">
      <c r="A4479" s="5"/>
    </row>
    <row r="4480" spans="1:7">
      <c r="A4480" s="5"/>
    </row>
    <row r="4481" spans="1:7">
      <c r="A4481" s="5"/>
    </row>
    <row r="4482" spans="1:7">
      <c r="A4482" s="5"/>
      <c r="B4482" s="3"/>
      <c r="G4482" s="3"/>
    </row>
    <row r="4483" spans="1:7">
      <c r="A4483" s="5"/>
      <c r="B4483" s="3"/>
      <c r="G4483" s="10"/>
    </row>
    <row r="4484" spans="1:7">
      <c r="B4484" s="3"/>
      <c r="G4484" s="10"/>
    </row>
    <row r="4485" spans="1:7">
      <c r="B4485" s="3" t="s">
        <v>0</v>
      </c>
      <c r="G4485" s="3" t="s">
        <v>1</v>
      </c>
    </row>
    <row r="4486" spans="1:7">
      <c r="G4486" s="81" t="s">
        <v>189</v>
      </c>
    </row>
    <row r="4487" spans="1:7">
      <c r="B4487" s="3" t="s">
        <v>3</v>
      </c>
      <c r="G4487" s="10"/>
    </row>
    <row r="4488" spans="1:7">
      <c r="B4488" s="102" t="s">
        <v>190</v>
      </c>
      <c r="C4488" s="102"/>
      <c r="D4488" s="102"/>
      <c r="E4488" s="102"/>
      <c r="F4488" s="102"/>
      <c r="G4488" s="102"/>
    </row>
    <row r="4489" spans="1:7">
      <c r="G4489" s="10"/>
    </row>
    <row r="4490" spans="1:7">
      <c r="A4490" s="96"/>
      <c r="B4490" s="94"/>
      <c r="G4490" s="10"/>
    </row>
    <row r="4491" spans="1:7">
      <c r="A4491" s="96">
        <v>1</v>
      </c>
      <c r="B4491" s="94" t="s">
        <v>34</v>
      </c>
      <c r="E4491" s="3">
        <f>SUM(E4492:E4494)</f>
        <v>125</v>
      </c>
      <c r="F4491" s="8" t="s">
        <v>6</v>
      </c>
    </row>
    <row r="4492" spans="1:7">
      <c r="A4492" s="96"/>
      <c r="B4492" s="94" t="s">
        <v>7</v>
      </c>
      <c r="E4492">
        <v>25</v>
      </c>
      <c r="F4492" s="8"/>
    </row>
    <row r="4493" spans="1:7">
      <c r="A4493" s="96"/>
      <c r="B4493" s="94" t="s">
        <v>8</v>
      </c>
      <c r="E4493">
        <v>100</v>
      </c>
      <c r="F4493" s="8"/>
    </row>
    <row r="4494" spans="1:7">
      <c r="A4494" s="96"/>
      <c r="B4494" s="94" t="s">
        <v>9</v>
      </c>
      <c r="E4494">
        <v>0</v>
      </c>
      <c r="F4494" s="8"/>
    </row>
    <row r="4495" spans="1:7">
      <c r="A4495" s="96"/>
      <c r="B4495" s="94"/>
      <c r="F4495" s="8"/>
    </row>
    <row r="4496" spans="1:7">
      <c r="A4496" s="96"/>
      <c r="B4496" s="94"/>
      <c r="F4496" s="8"/>
    </row>
    <row r="4497" spans="1:6">
      <c r="A4497" s="96">
        <v>2</v>
      </c>
      <c r="B4497" s="94" t="s">
        <v>35</v>
      </c>
      <c r="C4497" s="3"/>
      <c r="D4497" s="3"/>
      <c r="E4497" s="4">
        <f>SUM(E4498:E4500)</f>
        <v>9071.6200000000008</v>
      </c>
      <c r="F4497" s="8" t="s">
        <v>6</v>
      </c>
    </row>
    <row r="4498" spans="1:6">
      <c r="A4498" s="96"/>
      <c r="B4498" s="94" t="s">
        <v>11</v>
      </c>
      <c r="E4498">
        <v>8872</v>
      </c>
      <c r="F4498" s="8"/>
    </row>
    <row r="4499" spans="1:6">
      <c r="A4499" s="96"/>
      <c r="B4499" s="94" t="s">
        <v>12</v>
      </c>
      <c r="C4499" s="2">
        <v>2.2499999999999999E-2</v>
      </c>
      <c r="E4499" s="1">
        <f>E4498*C4499</f>
        <v>199.62</v>
      </c>
      <c r="F4499" s="8"/>
    </row>
    <row r="4500" spans="1:6">
      <c r="A4500" s="96"/>
      <c r="B4500" s="94"/>
    </row>
    <row r="4501" spans="1:6">
      <c r="A4501" s="96" t="s">
        <v>13</v>
      </c>
      <c r="B4501" s="94" t="s">
        <v>14</v>
      </c>
      <c r="E4501" s="4">
        <f>E4491+E4497</f>
        <v>9196.6200000000008</v>
      </c>
      <c r="F4501" s="8" t="s">
        <v>6</v>
      </c>
    </row>
    <row r="4502" spans="1:6">
      <c r="A4502" s="96"/>
      <c r="B4502" s="94"/>
    </row>
    <row r="4503" spans="1:6">
      <c r="A4503" s="96"/>
      <c r="B4503" s="94" t="s">
        <v>15</v>
      </c>
      <c r="C4503" s="6">
        <v>0.1</v>
      </c>
      <c r="E4503" s="1">
        <f>E4501*C4503</f>
        <v>919.66200000000015</v>
      </c>
    </row>
    <row r="4504" spans="1:6">
      <c r="A4504" s="96"/>
      <c r="B4504" s="94"/>
      <c r="C4504" s="6"/>
      <c r="E4504" s="1"/>
    </row>
    <row r="4505" spans="1:6">
      <c r="A4505" s="96"/>
      <c r="B4505" s="94"/>
    </row>
    <row r="4506" spans="1:6">
      <c r="A4506" s="96" t="s">
        <v>16</v>
      </c>
      <c r="B4506" s="94" t="s">
        <v>17</v>
      </c>
      <c r="E4506" s="4">
        <f>SUM(E4503:E4505)</f>
        <v>919.66200000000015</v>
      </c>
      <c r="F4506" s="8" t="s">
        <v>6</v>
      </c>
    </row>
    <row r="4507" spans="1:6">
      <c r="A4507" s="96"/>
      <c r="B4507" s="94"/>
      <c r="E4507" s="4"/>
      <c r="F4507" s="8"/>
    </row>
    <row r="4508" spans="1:6">
      <c r="A4508" s="96" t="s">
        <v>18</v>
      </c>
      <c r="B4508" s="94" t="s">
        <v>19</v>
      </c>
      <c r="E4508" s="4">
        <v>10116.280000000001</v>
      </c>
      <c r="F4508" s="8" t="s">
        <v>6</v>
      </c>
    </row>
    <row r="4509" spans="1:6">
      <c r="A4509" s="96"/>
      <c r="B4509" s="94"/>
      <c r="F4509" s="8"/>
    </row>
    <row r="4510" spans="1:6">
      <c r="A4510" s="96" t="s">
        <v>20</v>
      </c>
      <c r="B4510" s="94" t="s">
        <v>21</v>
      </c>
      <c r="C4510" s="6">
        <v>0.05</v>
      </c>
      <c r="E4510" s="4">
        <f>E4508*C4510</f>
        <v>505.81400000000008</v>
      </c>
      <c r="F4510" s="8" t="s">
        <v>6</v>
      </c>
    </row>
    <row r="4511" spans="1:6">
      <c r="A4511" s="96"/>
      <c r="B4511" s="94"/>
      <c r="F4511" s="8"/>
    </row>
    <row r="4512" spans="1:6">
      <c r="A4512" s="96" t="s">
        <v>22</v>
      </c>
      <c r="B4512" s="94" t="s">
        <v>23</v>
      </c>
      <c r="E4512" s="4">
        <f>E4508+E4510</f>
        <v>10622.094000000001</v>
      </c>
      <c r="F4512" s="8" t="s">
        <v>6</v>
      </c>
    </row>
    <row r="4515" spans="1:7">
      <c r="B4515" s="3" t="s">
        <v>36</v>
      </c>
      <c r="C4515" s="78">
        <f>E4512</f>
        <v>10622.094000000001</v>
      </c>
      <c r="D4515" s="102" t="s">
        <v>37</v>
      </c>
      <c r="E4515" s="102"/>
      <c r="F4515" s="4">
        <v>63.73</v>
      </c>
      <c r="G4515" s="94" t="s">
        <v>38</v>
      </c>
    </row>
    <row r="4517" spans="1:7">
      <c r="B4517" s="3" t="s">
        <v>27</v>
      </c>
    </row>
    <row r="4518" spans="1:7">
      <c r="B4518" s="9"/>
      <c r="C4518" s="9"/>
      <c r="D4518" s="9"/>
      <c r="E4518" s="9"/>
      <c r="F4518" s="9"/>
      <c r="G4518" s="9"/>
    </row>
    <row r="4519" spans="1:7">
      <c r="A4519" s="5"/>
      <c r="B4519" s="101" t="s">
        <v>28</v>
      </c>
      <c r="C4519" s="101"/>
      <c r="D4519" s="101"/>
      <c r="E4519" s="101"/>
      <c r="F4519" s="101"/>
      <c r="G4519" s="101"/>
    </row>
    <row r="4520" spans="1:7">
      <c r="A4520" s="5"/>
      <c r="B4520" s="101" t="s">
        <v>29</v>
      </c>
      <c r="C4520" s="101"/>
      <c r="D4520" s="101"/>
      <c r="E4520" s="101"/>
      <c r="F4520" s="101"/>
      <c r="G4520" s="101"/>
    </row>
    <row r="4521" spans="1:7">
      <c r="A4521" s="5"/>
      <c r="B4521" s="9"/>
      <c r="C4521" s="9"/>
      <c r="D4521" s="9"/>
      <c r="E4521" s="9"/>
      <c r="F4521" s="9"/>
      <c r="G4521" s="9"/>
    </row>
    <row r="4522" spans="1:7">
      <c r="A4522" s="5"/>
      <c r="B4522" s="9"/>
      <c r="C4522" s="9"/>
      <c r="D4522" s="9"/>
      <c r="E4522" s="9"/>
      <c r="F4522" s="9"/>
      <c r="G4522" s="9"/>
    </row>
    <row r="4523" spans="1:7">
      <c r="A4523" s="5"/>
      <c r="B4523" s="9"/>
      <c r="C4523" s="9"/>
      <c r="D4523" s="9"/>
      <c r="E4523" s="9"/>
      <c r="F4523" s="9"/>
      <c r="G4523" s="9"/>
    </row>
    <row r="4524" spans="1:7">
      <c r="A4524" s="5"/>
      <c r="B4524" s="9"/>
      <c r="C4524" s="9"/>
      <c r="D4524" s="9"/>
      <c r="E4524" s="9"/>
      <c r="F4524" s="9"/>
      <c r="G4524" s="9"/>
    </row>
    <row r="4525" spans="1:7">
      <c r="A4525" s="5"/>
      <c r="B4525" s="9"/>
      <c r="C4525" s="9"/>
      <c r="D4525" s="9"/>
      <c r="E4525" s="9"/>
      <c r="F4525" s="9"/>
      <c r="G4525" s="9"/>
    </row>
    <row r="4526" spans="1:7">
      <c r="A4526" s="5"/>
      <c r="B4526" s="9"/>
      <c r="C4526" s="9"/>
      <c r="D4526" s="9"/>
      <c r="E4526" s="9"/>
      <c r="F4526" s="9"/>
      <c r="G4526" s="9"/>
    </row>
    <row r="4527" spans="1:7">
      <c r="A4527" s="5"/>
      <c r="B4527" s="9"/>
      <c r="C4527" s="9"/>
      <c r="D4527" s="9"/>
      <c r="E4527" s="9"/>
      <c r="F4527" s="9"/>
      <c r="G4527" s="9"/>
    </row>
    <row r="4528" spans="1:7">
      <c r="A4528" s="5"/>
    </row>
    <row r="4529" spans="1:7">
      <c r="A4529" s="5"/>
    </row>
    <row r="4530" spans="1:7">
      <c r="A4530" s="5"/>
    </row>
    <row r="4531" spans="1:7">
      <c r="A4531" s="5"/>
    </row>
    <row r="4532" spans="1:7">
      <c r="A4532" s="5"/>
    </row>
    <row r="4533" spans="1:7">
      <c r="A4533" s="5"/>
    </row>
    <row r="4534" spans="1:7">
      <c r="A4534" s="5"/>
    </row>
    <row r="4535" spans="1:7">
      <c r="A4535" s="5"/>
    </row>
    <row r="4536" spans="1:7">
      <c r="A4536" s="5"/>
    </row>
    <row r="4537" spans="1:7">
      <c r="A4537" s="5"/>
    </row>
    <row r="4538" spans="1:7">
      <c r="A4538" s="5"/>
    </row>
    <row r="4539" spans="1:7">
      <c r="A4539" s="5"/>
    </row>
    <row r="4540" spans="1:7">
      <c r="A4540" s="5"/>
      <c r="B4540" s="3"/>
      <c r="G4540" s="3"/>
    </row>
    <row r="4541" spans="1:7">
      <c r="A4541" s="5"/>
      <c r="G4541" s="10"/>
    </row>
    <row r="4542" spans="1:7">
      <c r="A4542" s="5"/>
      <c r="B4542" s="3"/>
      <c r="G4542" s="10"/>
    </row>
    <row r="4543" spans="1:7">
      <c r="B4543" s="3"/>
      <c r="G4543" s="10"/>
    </row>
    <row r="4544" spans="1:7">
      <c r="B4544" s="3" t="s">
        <v>0</v>
      </c>
      <c r="G4544" s="3" t="s">
        <v>1</v>
      </c>
    </row>
    <row r="4545" spans="1:7">
      <c r="G4545" s="81" t="s">
        <v>191</v>
      </c>
    </row>
    <row r="4546" spans="1:7">
      <c r="B4546" s="3" t="s">
        <v>3</v>
      </c>
      <c r="G4546" s="10"/>
    </row>
    <row r="4547" spans="1:7">
      <c r="B4547" s="3"/>
      <c r="C4547" s="5" t="s">
        <v>96</v>
      </c>
      <c r="G4547" s="10"/>
    </row>
    <row r="4548" spans="1:7">
      <c r="B4548" s="102" t="s">
        <v>192</v>
      </c>
      <c r="C4548" s="102"/>
      <c r="D4548" s="102"/>
      <c r="E4548" s="102"/>
      <c r="F4548" s="102"/>
      <c r="G4548" s="102"/>
    </row>
    <row r="4549" spans="1:7">
      <c r="B4549" s="103" t="s">
        <v>99</v>
      </c>
      <c r="C4549" s="102"/>
      <c r="D4549" s="102"/>
      <c r="E4549" s="102"/>
      <c r="F4549" s="102"/>
      <c r="G4549" s="102"/>
    </row>
    <row r="4550" spans="1:7">
      <c r="G4550" s="10"/>
    </row>
    <row r="4552" spans="1:7">
      <c r="A4552" s="96">
        <v>1</v>
      </c>
      <c r="B4552" s="94" t="s">
        <v>34</v>
      </c>
      <c r="E4552" s="3">
        <f>SUM(E4553:E4557)</f>
        <v>340</v>
      </c>
      <c r="F4552" s="8" t="s">
        <v>6</v>
      </c>
    </row>
    <row r="4553" spans="1:7">
      <c r="A4553" s="96"/>
      <c r="B4553" s="94" t="s">
        <v>7</v>
      </c>
      <c r="E4553" s="21">
        <v>25</v>
      </c>
      <c r="F4553" s="8"/>
    </row>
    <row r="4554" spans="1:7">
      <c r="A4554" s="96"/>
      <c r="B4554" s="94" t="s">
        <v>92</v>
      </c>
      <c r="E4554" s="21">
        <v>215</v>
      </c>
      <c r="F4554" s="8"/>
    </row>
    <row r="4555" spans="1:7">
      <c r="A4555" s="96"/>
      <c r="B4555" s="94" t="s">
        <v>93</v>
      </c>
      <c r="E4555">
        <v>100</v>
      </c>
      <c r="F4555" s="8"/>
    </row>
    <row r="4556" spans="1:7">
      <c r="A4556" s="96"/>
      <c r="B4556" s="94" t="s">
        <v>9</v>
      </c>
      <c r="F4556" s="8"/>
    </row>
    <row r="4557" spans="1:7">
      <c r="A4557" s="96"/>
      <c r="B4557" s="94"/>
      <c r="F4557" s="8"/>
    </row>
    <row r="4558" spans="1:7">
      <c r="A4558" s="96">
        <v>2</v>
      </c>
      <c r="B4558" s="94" t="s">
        <v>35</v>
      </c>
      <c r="C4558" s="3"/>
      <c r="D4558" s="3"/>
      <c r="E4558" s="4">
        <f>SUM(E4559:E4562)</f>
        <v>230.0625</v>
      </c>
      <c r="F4558" s="8" t="s">
        <v>6</v>
      </c>
    </row>
    <row r="4559" spans="1:7">
      <c r="A4559" s="96"/>
      <c r="B4559" s="94" t="s">
        <v>11</v>
      </c>
      <c r="E4559">
        <v>225</v>
      </c>
      <c r="F4559" s="8"/>
    </row>
    <row r="4560" spans="1:7">
      <c r="A4560" s="96"/>
      <c r="B4560" s="94" t="s">
        <v>12</v>
      </c>
      <c r="C4560" s="2">
        <v>2.2499999999999999E-2</v>
      </c>
      <c r="E4560" s="1">
        <f>E4559*C4560</f>
        <v>5.0625</v>
      </c>
      <c r="F4560" s="8"/>
    </row>
    <row r="4561" spans="1:6">
      <c r="A4561" s="96"/>
      <c r="B4561" s="94"/>
      <c r="F4561" s="8"/>
    </row>
    <row r="4562" spans="1:6">
      <c r="A4562" s="96"/>
      <c r="B4562" s="94"/>
    </row>
    <row r="4563" spans="1:6">
      <c r="A4563" s="96" t="s">
        <v>13</v>
      </c>
      <c r="B4563" s="94" t="s">
        <v>14</v>
      </c>
      <c r="E4563" s="4">
        <f>E4552+E4558</f>
        <v>570.0625</v>
      </c>
      <c r="F4563" s="8" t="s">
        <v>6</v>
      </c>
    </row>
    <row r="4564" spans="1:6">
      <c r="A4564" s="96"/>
      <c r="B4564" s="94"/>
    </row>
    <row r="4565" spans="1:6">
      <c r="A4565" s="96"/>
      <c r="B4565" s="94" t="s">
        <v>15</v>
      </c>
      <c r="C4565" s="6">
        <v>0.1</v>
      </c>
      <c r="E4565" s="1">
        <f>E4563*C4565</f>
        <v>57.006250000000001</v>
      </c>
    </row>
    <row r="4566" spans="1:6">
      <c r="A4566" s="96"/>
      <c r="B4566" s="94"/>
      <c r="C4566" s="6"/>
      <c r="E4566" s="1"/>
    </row>
    <row r="4567" spans="1:6">
      <c r="A4567" s="96"/>
      <c r="B4567" s="94"/>
    </row>
    <row r="4568" spans="1:6">
      <c r="A4568" s="96" t="s">
        <v>16</v>
      </c>
      <c r="B4568" s="94" t="s">
        <v>17</v>
      </c>
      <c r="E4568" s="4">
        <f>SUM(E4565:E4567)</f>
        <v>57.006250000000001</v>
      </c>
      <c r="F4568" s="8" t="s">
        <v>6</v>
      </c>
    </row>
    <row r="4569" spans="1:6">
      <c r="A4569" s="96"/>
      <c r="B4569" s="94"/>
      <c r="E4569" s="4"/>
      <c r="F4569" s="8"/>
    </row>
    <row r="4570" spans="1:6">
      <c r="A4570" s="96" t="s">
        <v>18</v>
      </c>
      <c r="B4570" s="94" t="s">
        <v>19</v>
      </c>
      <c r="E4570" s="4">
        <f>E4563+E4568</f>
        <v>627.06875000000002</v>
      </c>
      <c r="F4570" s="8" t="s">
        <v>6</v>
      </c>
    </row>
    <row r="4571" spans="1:6">
      <c r="A4571" s="96"/>
      <c r="B4571" s="94"/>
      <c r="F4571" s="8"/>
    </row>
    <row r="4572" spans="1:6">
      <c r="A4572" s="96" t="s">
        <v>20</v>
      </c>
      <c r="B4572" s="94" t="s">
        <v>21</v>
      </c>
      <c r="C4572" s="6">
        <v>0.05</v>
      </c>
      <c r="E4572" s="4">
        <f>E4570*C4572</f>
        <v>31.353437500000002</v>
      </c>
      <c r="F4572" s="8" t="s">
        <v>6</v>
      </c>
    </row>
    <row r="4573" spans="1:6">
      <c r="A4573" s="96"/>
      <c r="B4573" s="94"/>
      <c r="F4573" s="8"/>
    </row>
    <row r="4574" spans="1:6">
      <c r="A4574" s="96" t="s">
        <v>22</v>
      </c>
      <c r="B4574" s="94" t="s">
        <v>23</v>
      </c>
      <c r="E4574" s="4">
        <f>E4570+E4572</f>
        <v>658.42218750000006</v>
      </c>
      <c r="F4574" s="8" t="s">
        <v>6</v>
      </c>
    </row>
    <row r="4575" spans="1:6">
      <c r="A4575" s="96"/>
      <c r="B4575" s="94"/>
    </row>
    <row r="4577" spans="1:7">
      <c r="B4577" s="3" t="s">
        <v>94</v>
      </c>
      <c r="C4577" s="4">
        <f>E4574</f>
        <v>658.42218750000006</v>
      </c>
      <c r="D4577" s="102" t="s">
        <v>95</v>
      </c>
      <c r="E4577" s="102"/>
      <c r="F4577" s="4">
        <f>E4574/100</f>
        <v>6.5842218750000008</v>
      </c>
      <c r="G4577" s="94" t="s">
        <v>96</v>
      </c>
    </row>
    <row r="4578" spans="1:7">
      <c r="A4578" s="5"/>
    </row>
    <row r="4579" spans="1:7">
      <c r="A4579" s="5"/>
      <c r="B4579" s="3" t="s">
        <v>27</v>
      </c>
    </row>
    <row r="4580" spans="1:7">
      <c r="A4580" s="5"/>
      <c r="B4580" s="9"/>
      <c r="C4580" s="9"/>
      <c r="D4580" s="9"/>
      <c r="E4580" s="9"/>
      <c r="F4580" s="9"/>
      <c r="G4580" s="9"/>
    </row>
    <row r="4581" spans="1:7">
      <c r="A4581" s="5"/>
      <c r="B4581" s="101" t="s">
        <v>28</v>
      </c>
      <c r="C4581" s="101"/>
      <c r="D4581" s="101"/>
      <c r="E4581" s="101"/>
      <c r="F4581" s="101"/>
      <c r="G4581" s="101"/>
    </row>
    <row r="4582" spans="1:7">
      <c r="A4582" s="5"/>
      <c r="B4582" s="101" t="s">
        <v>29</v>
      </c>
      <c r="C4582" s="101"/>
      <c r="D4582" s="101"/>
      <c r="E4582" s="101"/>
      <c r="F4582" s="101"/>
      <c r="G4582" s="101"/>
    </row>
    <row r="4583" spans="1:7">
      <c r="A4583" s="5"/>
      <c r="B4583" s="9"/>
      <c r="C4583" s="9"/>
      <c r="D4583" s="9"/>
      <c r="E4583" s="9"/>
      <c r="F4583" s="9"/>
      <c r="G4583" s="9"/>
    </row>
    <row r="4584" spans="1:7">
      <c r="A4584" s="5"/>
      <c r="B4584" s="9"/>
      <c r="C4584" s="9"/>
      <c r="D4584" s="9"/>
      <c r="E4584" s="9"/>
      <c r="F4584" s="9"/>
      <c r="G4584" s="9"/>
    </row>
    <row r="4585" spans="1:7">
      <c r="A4585" s="5"/>
      <c r="B4585" s="9"/>
      <c r="C4585" s="9"/>
      <c r="D4585" s="9"/>
      <c r="E4585" s="9"/>
      <c r="F4585" s="9"/>
      <c r="G4585" s="9"/>
    </row>
    <row r="4586" spans="1:7">
      <c r="A4586" s="5"/>
      <c r="B4586" s="9"/>
      <c r="C4586" s="9"/>
      <c r="D4586" s="9"/>
      <c r="E4586" s="9"/>
      <c r="F4586" s="9"/>
      <c r="G4586" s="9"/>
    </row>
    <row r="4587" spans="1:7">
      <c r="A4587" s="5"/>
      <c r="B4587" s="9"/>
      <c r="C4587" s="9"/>
      <c r="D4587" s="9"/>
      <c r="E4587" s="9"/>
      <c r="F4587" s="9"/>
      <c r="G4587" s="9"/>
    </row>
    <row r="4588" spans="1:7">
      <c r="A4588" s="5"/>
    </row>
    <row r="4589" spans="1:7">
      <c r="A4589" s="5"/>
    </row>
    <row r="4590" spans="1:7">
      <c r="A4590" s="5"/>
    </row>
    <row r="4591" spans="1:7">
      <c r="A4591" s="5"/>
    </row>
    <row r="4592" spans="1:7">
      <c r="A4592" s="5"/>
    </row>
    <row r="4593" spans="1:7">
      <c r="A4593" s="5"/>
    </row>
    <row r="4594" spans="1:7">
      <c r="A4594" s="5"/>
    </row>
    <row r="4595" spans="1:7">
      <c r="A4595" s="5"/>
    </row>
    <row r="4596" spans="1:7">
      <c r="A4596" s="5"/>
    </row>
    <row r="4597" spans="1:7">
      <c r="A4597" s="5"/>
    </row>
    <row r="4598" spans="1:7">
      <c r="A4598" s="5"/>
    </row>
    <row r="4599" spans="1:7">
      <c r="A4599" s="5"/>
    </row>
    <row r="4600" spans="1:7">
      <c r="A4600" s="5"/>
      <c r="B4600" s="3"/>
      <c r="G4600" s="3"/>
    </row>
    <row r="4601" spans="1:7">
      <c r="A4601" s="5"/>
      <c r="G4601" s="10"/>
    </row>
    <row r="4602" spans="1:7">
      <c r="B4602" s="3"/>
      <c r="G4602" s="10"/>
    </row>
    <row r="4603" spans="1:7">
      <c r="B4603" s="3" t="s">
        <v>0</v>
      </c>
      <c r="G4603" s="3" t="s">
        <v>1</v>
      </c>
    </row>
    <row r="4604" spans="1:7">
      <c r="G4604" s="81" t="s">
        <v>193</v>
      </c>
    </row>
    <row r="4605" spans="1:7">
      <c r="B4605" s="3" t="s">
        <v>3</v>
      </c>
      <c r="G4605" s="10"/>
    </row>
    <row r="4606" spans="1:7">
      <c r="B4606" s="102" t="s">
        <v>194</v>
      </c>
      <c r="C4606" s="102"/>
      <c r="D4606" s="102"/>
      <c r="E4606" s="102"/>
      <c r="F4606" s="102"/>
      <c r="G4606" s="102"/>
    </row>
    <row r="4607" spans="1:7">
      <c r="B4607" s="3"/>
      <c r="G4607" s="10"/>
    </row>
    <row r="4608" spans="1:7">
      <c r="A4608" s="96"/>
      <c r="G4608" s="10"/>
    </row>
    <row r="4609" spans="1:6">
      <c r="A4609" s="96">
        <v>1</v>
      </c>
      <c r="B4609" s="3" t="s">
        <v>34</v>
      </c>
      <c r="E4609" s="3">
        <f>SUM(E4610:E4613)</f>
        <v>400</v>
      </c>
      <c r="F4609" s="8" t="s">
        <v>6</v>
      </c>
    </row>
    <row r="4610" spans="1:6">
      <c r="A4610" s="96"/>
      <c r="B4610" t="s">
        <v>72</v>
      </c>
      <c r="E4610">
        <v>0</v>
      </c>
      <c r="F4610" s="8"/>
    </row>
    <row r="4611" spans="1:6">
      <c r="A4611" s="96"/>
      <c r="B4611" t="s">
        <v>8</v>
      </c>
      <c r="E4611">
        <v>100</v>
      </c>
      <c r="F4611" s="8"/>
    </row>
    <row r="4612" spans="1:6">
      <c r="A4612" s="96"/>
      <c r="B4612" t="s">
        <v>73</v>
      </c>
      <c r="E4612">
        <v>0</v>
      </c>
      <c r="F4612" s="8"/>
    </row>
    <row r="4613" spans="1:6">
      <c r="A4613" s="96"/>
      <c r="B4613" t="s">
        <v>74</v>
      </c>
      <c r="E4613">
        <v>300</v>
      </c>
      <c r="F4613" s="8"/>
    </row>
    <row r="4614" spans="1:6">
      <c r="A4614" s="96"/>
    </row>
    <row r="4615" spans="1:6">
      <c r="A4615" s="96"/>
      <c r="F4615" s="8"/>
    </row>
    <row r="4616" spans="1:6">
      <c r="A4616" s="96">
        <v>2</v>
      </c>
      <c r="B4616" s="3" t="s">
        <v>35</v>
      </c>
      <c r="C4616" s="3"/>
      <c r="D4616" s="3"/>
      <c r="E4616" s="4">
        <f>SUM(E4617:E4619)</f>
        <v>7218.85</v>
      </c>
      <c r="F4616" s="8" t="s">
        <v>6</v>
      </c>
    </row>
    <row r="4617" spans="1:6">
      <c r="A4617" s="96"/>
      <c r="B4617" t="s">
        <v>11</v>
      </c>
      <c r="E4617">
        <v>7060</v>
      </c>
      <c r="F4617" s="8"/>
    </row>
    <row r="4618" spans="1:6">
      <c r="A4618" s="96"/>
      <c r="B4618" s="35" t="s">
        <v>12</v>
      </c>
      <c r="C4618" s="2">
        <v>2.2499999999999999E-2</v>
      </c>
      <c r="E4618" s="1">
        <f>E4617*C4618</f>
        <v>158.85</v>
      </c>
      <c r="F4618" s="8"/>
    </row>
    <row r="4619" spans="1:6">
      <c r="A4619" s="96"/>
    </row>
    <row r="4620" spans="1:6">
      <c r="A4620" s="96" t="s">
        <v>13</v>
      </c>
      <c r="B4620" s="3" t="s">
        <v>14</v>
      </c>
      <c r="E4620" s="4">
        <f>E4609+E4616</f>
        <v>7618.85</v>
      </c>
      <c r="F4620" s="8" t="s">
        <v>6</v>
      </c>
    </row>
    <row r="4621" spans="1:6">
      <c r="A4621" s="96"/>
    </row>
    <row r="4622" spans="1:6">
      <c r="A4622" s="96"/>
      <c r="B4622" s="35" t="s">
        <v>15</v>
      </c>
      <c r="C4622" s="6">
        <v>0.1</v>
      </c>
      <c r="E4622" s="1">
        <f>E4620*C4622</f>
        <v>761.8850000000001</v>
      </c>
    </row>
    <row r="4623" spans="1:6">
      <c r="A4623" s="96"/>
      <c r="C4623" s="6"/>
      <c r="E4623" s="1"/>
    </row>
    <row r="4624" spans="1:6">
      <c r="A4624" s="96"/>
    </row>
    <row r="4625" spans="1:7">
      <c r="A4625" s="96" t="s">
        <v>16</v>
      </c>
      <c r="B4625" s="3" t="s">
        <v>17</v>
      </c>
      <c r="E4625" s="4">
        <f>SUM(E4622:E4624)</f>
        <v>761.8850000000001</v>
      </c>
      <c r="F4625" s="8" t="s">
        <v>6</v>
      </c>
    </row>
    <row r="4626" spans="1:7">
      <c r="A4626" s="96"/>
      <c r="B4626" s="3"/>
      <c r="E4626" s="4"/>
      <c r="F4626" s="8"/>
    </row>
    <row r="4627" spans="1:7">
      <c r="A4627" s="96" t="s">
        <v>18</v>
      </c>
      <c r="B4627" s="3" t="s">
        <v>19</v>
      </c>
      <c r="E4627" s="4">
        <v>8380.74</v>
      </c>
      <c r="F4627" s="8" t="s">
        <v>6</v>
      </c>
    </row>
    <row r="4628" spans="1:7">
      <c r="A4628" s="96"/>
      <c r="F4628" s="8"/>
    </row>
    <row r="4629" spans="1:7">
      <c r="A4629" s="96" t="s">
        <v>20</v>
      </c>
      <c r="B4629" s="3" t="s">
        <v>21</v>
      </c>
      <c r="C4629" s="6">
        <v>0.05</v>
      </c>
      <c r="E4629" s="4">
        <f>E4627*C4629</f>
        <v>419.03700000000003</v>
      </c>
      <c r="F4629" s="8" t="s">
        <v>6</v>
      </c>
    </row>
    <row r="4630" spans="1:7">
      <c r="A4630" s="96"/>
      <c r="F4630" s="8"/>
    </row>
    <row r="4631" spans="1:7">
      <c r="A4631" s="96" t="s">
        <v>22</v>
      </c>
      <c r="B4631" s="3" t="s">
        <v>23</v>
      </c>
      <c r="E4631" s="4">
        <f>E4627+E4629</f>
        <v>8799.777</v>
      </c>
      <c r="F4631" s="8" t="s">
        <v>6</v>
      </c>
    </row>
    <row r="4634" spans="1:7">
      <c r="B4634" s="3" t="s">
        <v>36</v>
      </c>
      <c r="C4634" s="4">
        <f>E4631</f>
        <v>8799.777</v>
      </c>
      <c r="D4634" s="102" t="s">
        <v>37</v>
      </c>
      <c r="E4634" s="102"/>
      <c r="F4634" s="4">
        <v>52.8</v>
      </c>
      <c r="G4634" s="94" t="s">
        <v>38</v>
      </c>
    </row>
    <row r="4636" spans="1:7">
      <c r="B4636" s="3" t="s">
        <v>27</v>
      </c>
      <c r="C4636" s="9"/>
      <c r="D4636" s="9"/>
      <c r="E4636" s="9"/>
      <c r="F4636" s="9"/>
      <c r="G4636" s="9"/>
    </row>
    <row r="4637" spans="1:7">
      <c r="A4637" s="5"/>
      <c r="B4637" s="9"/>
      <c r="C4637" s="9"/>
      <c r="D4637" s="9"/>
      <c r="E4637" s="9"/>
      <c r="F4637" s="9"/>
      <c r="G4637" s="9"/>
    </row>
    <row r="4638" spans="1:7">
      <c r="A4638" s="5"/>
      <c r="B4638" s="101" t="s">
        <v>28</v>
      </c>
      <c r="C4638" s="101"/>
      <c r="D4638" s="101"/>
      <c r="E4638" s="101"/>
      <c r="F4638" s="101"/>
      <c r="G4638" s="101"/>
    </row>
    <row r="4639" spans="1:7">
      <c r="A4639" s="5"/>
      <c r="B4639" s="101" t="s">
        <v>29</v>
      </c>
      <c r="C4639" s="101"/>
      <c r="D4639" s="101"/>
      <c r="E4639" s="101"/>
      <c r="F4639" s="101"/>
      <c r="G4639" s="101"/>
    </row>
    <row r="4640" spans="1:7">
      <c r="A4640" s="5"/>
      <c r="B4640" s="9"/>
      <c r="C4640" s="9"/>
      <c r="D4640" s="9"/>
      <c r="E4640" s="9"/>
      <c r="F4640" s="9"/>
      <c r="G4640" s="9"/>
    </row>
    <row r="4641" spans="1:7">
      <c r="A4641" s="5"/>
      <c r="B4641" s="9"/>
      <c r="C4641" s="9"/>
      <c r="D4641" s="9"/>
      <c r="E4641" s="9"/>
      <c r="F4641" s="9"/>
      <c r="G4641" s="9"/>
    </row>
    <row r="4642" spans="1:7">
      <c r="A4642" s="5"/>
      <c r="B4642" s="9"/>
      <c r="C4642" s="9"/>
      <c r="D4642" s="9"/>
      <c r="E4642" s="9"/>
      <c r="F4642" s="9"/>
      <c r="G4642" s="9"/>
    </row>
    <row r="4643" spans="1:7">
      <c r="A4643" s="5"/>
      <c r="B4643" s="9"/>
      <c r="C4643" s="9"/>
      <c r="D4643" s="9"/>
      <c r="E4643" s="9"/>
      <c r="F4643" s="9"/>
      <c r="G4643" s="9"/>
    </row>
    <row r="4644" spans="1:7">
      <c r="A4644" s="5"/>
      <c r="B4644" s="9"/>
      <c r="C4644" s="9"/>
      <c r="D4644" s="9"/>
      <c r="E4644" s="9"/>
      <c r="F4644" s="9"/>
      <c r="G4644" s="9"/>
    </row>
    <row r="4645" spans="1:7">
      <c r="A4645" s="5"/>
      <c r="B4645" s="9"/>
      <c r="C4645" s="9"/>
      <c r="D4645" s="9"/>
      <c r="E4645" s="9"/>
      <c r="F4645" s="9"/>
      <c r="G4645" s="9"/>
    </row>
    <row r="4646" spans="1:7">
      <c r="A4646" s="5"/>
    </row>
    <row r="4647" spans="1:7">
      <c r="A4647" s="5"/>
    </row>
    <row r="4648" spans="1:7">
      <c r="A4648" s="5"/>
    </row>
    <row r="4649" spans="1:7">
      <c r="A4649" s="5"/>
    </row>
    <row r="4650" spans="1:7">
      <c r="A4650" s="5"/>
    </row>
    <row r="4651" spans="1:7">
      <c r="A4651" s="5"/>
    </row>
    <row r="4652" spans="1:7">
      <c r="A4652" s="5"/>
    </row>
    <row r="4653" spans="1:7">
      <c r="A4653" s="5"/>
    </row>
    <row r="4654" spans="1:7">
      <c r="A4654" s="5"/>
    </row>
    <row r="4655" spans="1:7">
      <c r="A4655" s="5"/>
    </row>
    <row r="4656" spans="1:7">
      <c r="A4656" s="5"/>
    </row>
    <row r="4657" spans="1:7">
      <c r="A4657" s="5"/>
    </row>
    <row r="4658" spans="1:7">
      <c r="A4658" s="5"/>
    </row>
    <row r="4659" spans="1:7">
      <c r="A4659" s="5"/>
      <c r="B4659" s="3"/>
      <c r="G4659" s="3"/>
    </row>
    <row r="4660" spans="1:7">
      <c r="A4660" s="5"/>
      <c r="G4660" s="10"/>
    </row>
    <row r="4661" spans="1:7">
      <c r="G4661" s="10"/>
    </row>
    <row r="4662" spans="1:7">
      <c r="B4662" s="3" t="s">
        <v>0</v>
      </c>
      <c r="G4662" s="3" t="s">
        <v>1</v>
      </c>
    </row>
    <row r="4663" spans="1:7">
      <c r="G4663" s="81" t="s">
        <v>195</v>
      </c>
    </row>
    <row r="4664" spans="1:7">
      <c r="B4664" s="3" t="s">
        <v>3</v>
      </c>
      <c r="G4664" s="10"/>
    </row>
    <row r="4665" spans="1:7">
      <c r="B4665" s="102" t="s">
        <v>194</v>
      </c>
      <c r="C4665" s="102"/>
      <c r="D4665" s="102"/>
      <c r="E4665" s="102"/>
      <c r="F4665" s="102"/>
      <c r="G4665" s="102"/>
    </row>
    <row r="4666" spans="1:7">
      <c r="A4666" s="96"/>
      <c r="B4666" s="3"/>
      <c r="G4666" s="10"/>
    </row>
    <row r="4667" spans="1:7">
      <c r="A4667" s="96"/>
      <c r="G4667" s="10"/>
    </row>
    <row r="4668" spans="1:7">
      <c r="A4668" s="96">
        <v>1</v>
      </c>
      <c r="B4668" s="3" t="s">
        <v>34</v>
      </c>
      <c r="E4668" s="3">
        <f>SUM(E4669:E4672)</f>
        <v>400</v>
      </c>
      <c r="F4668" s="8" t="s">
        <v>6</v>
      </c>
    </row>
    <row r="4669" spans="1:7">
      <c r="A4669" s="96"/>
      <c r="B4669" t="s">
        <v>72</v>
      </c>
      <c r="E4669">
        <v>0</v>
      </c>
      <c r="F4669" s="8"/>
    </row>
    <row r="4670" spans="1:7">
      <c r="A4670" s="96"/>
      <c r="B4670" t="s">
        <v>8</v>
      </c>
      <c r="E4670">
        <v>100</v>
      </c>
      <c r="F4670" s="8"/>
    </row>
    <row r="4671" spans="1:7">
      <c r="A4671" s="96"/>
      <c r="B4671" t="s">
        <v>73</v>
      </c>
      <c r="E4671">
        <v>0</v>
      </c>
      <c r="F4671" s="8"/>
    </row>
    <row r="4672" spans="1:7">
      <c r="A4672" s="96"/>
      <c r="B4672" t="s">
        <v>74</v>
      </c>
      <c r="E4672">
        <v>300</v>
      </c>
      <c r="F4672" s="8"/>
    </row>
    <row r="4673" spans="1:6">
      <c r="A4673" s="96"/>
    </row>
    <row r="4674" spans="1:6">
      <c r="A4674" s="96"/>
      <c r="F4674" s="8"/>
    </row>
    <row r="4675" spans="1:6">
      <c r="A4675" s="96">
        <v>2</v>
      </c>
      <c r="B4675" s="3" t="s">
        <v>35</v>
      </c>
      <c r="C4675" s="3"/>
      <c r="D4675" s="3"/>
      <c r="E4675" s="4">
        <f>SUM(E4676:E4678)</f>
        <v>7060</v>
      </c>
      <c r="F4675" s="8" t="s">
        <v>6</v>
      </c>
    </row>
    <row r="4676" spans="1:6">
      <c r="A4676" s="96"/>
      <c r="B4676" t="s">
        <v>11</v>
      </c>
      <c r="E4676">
        <v>7060</v>
      </c>
      <c r="F4676" s="8"/>
    </row>
    <row r="4677" spans="1:6">
      <c r="A4677" s="96"/>
      <c r="B4677" s="35" t="s">
        <v>12</v>
      </c>
      <c r="C4677" s="6">
        <v>0</v>
      </c>
      <c r="E4677" s="1">
        <f>E4676*C4677</f>
        <v>0</v>
      </c>
      <c r="F4677" s="8"/>
    </row>
    <row r="4678" spans="1:6">
      <c r="A4678" s="96"/>
    </row>
    <row r="4679" spans="1:6">
      <c r="A4679" s="96" t="s">
        <v>13</v>
      </c>
      <c r="B4679" s="3" t="s">
        <v>14</v>
      </c>
      <c r="E4679" s="4">
        <f>E4668+E4675</f>
        <v>7460</v>
      </c>
      <c r="F4679" s="8" t="s">
        <v>6</v>
      </c>
    </row>
    <row r="4680" spans="1:6">
      <c r="A4680" s="96"/>
    </row>
    <row r="4681" spans="1:6">
      <c r="A4681" s="96"/>
      <c r="B4681" s="35" t="s">
        <v>15</v>
      </c>
      <c r="C4681" s="6">
        <v>0</v>
      </c>
      <c r="E4681" s="1">
        <f>E4679*C4681</f>
        <v>0</v>
      </c>
    </row>
    <row r="4682" spans="1:6">
      <c r="A4682" s="96"/>
      <c r="C4682" s="6"/>
      <c r="E4682" s="1"/>
    </row>
    <row r="4683" spans="1:6">
      <c r="A4683" s="96"/>
    </row>
    <row r="4684" spans="1:6">
      <c r="A4684" s="96" t="s">
        <v>16</v>
      </c>
      <c r="B4684" s="3" t="s">
        <v>17</v>
      </c>
      <c r="E4684" s="4">
        <f>SUM(E4681:E4683)</f>
        <v>0</v>
      </c>
      <c r="F4684" s="8" t="s">
        <v>6</v>
      </c>
    </row>
    <row r="4685" spans="1:6">
      <c r="A4685" s="96"/>
      <c r="B4685" s="3"/>
      <c r="E4685" s="4"/>
      <c r="F4685" s="8"/>
    </row>
    <row r="4686" spans="1:6">
      <c r="A4686" s="96" t="s">
        <v>18</v>
      </c>
      <c r="B4686" s="3" t="s">
        <v>19</v>
      </c>
      <c r="E4686" s="4">
        <f>E4679+E4684</f>
        <v>7460</v>
      </c>
      <c r="F4686" s="8" t="s">
        <v>6</v>
      </c>
    </row>
    <row r="4687" spans="1:6">
      <c r="A4687" s="96"/>
      <c r="F4687" s="8"/>
    </row>
    <row r="4688" spans="1:6">
      <c r="A4688" s="96" t="s">
        <v>20</v>
      </c>
      <c r="B4688" s="3" t="s">
        <v>21</v>
      </c>
      <c r="C4688" s="6">
        <v>0</v>
      </c>
      <c r="E4688" s="4">
        <f>E4686*C4688</f>
        <v>0</v>
      </c>
      <c r="F4688" s="8" t="s">
        <v>6</v>
      </c>
    </row>
    <row r="4689" spans="1:7">
      <c r="A4689" s="96"/>
      <c r="F4689" s="8"/>
    </row>
    <row r="4690" spans="1:7">
      <c r="A4690" s="96" t="s">
        <v>22</v>
      </c>
      <c r="B4690" s="3" t="s">
        <v>23</v>
      </c>
      <c r="E4690" s="4">
        <f>E4686+E4688</f>
        <v>7460</v>
      </c>
      <c r="F4690" s="8" t="s">
        <v>6</v>
      </c>
    </row>
    <row r="4691" spans="1:7">
      <c r="A4691" s="96"/>
    </row>
    <row r="4692" spans="1:7">
      <c r="A4692" s="96"/>
    </row>
    <row r="4693" spans="1:7">
      <c r="B4693" s="3" t="s">
        <v>36</v>
      </c>
      <c r="C4693" s="4">
        <f>E4690</f>
        <v>7460</v>
      </c>
      <c r="D4693" s="102" t="s">
        <v>37</v>
      </c>
      <c r="E4693" s="102"/>
      <c r="F4693" s="4">
        <v>44.76</v>
      </c>
      <c r="G4693" s="94" t="s">
        <v>38</v>
      </c>
    </row>
    <row r="4695" spans="1:7">
      <c r="B4695" s="3" t="s">
        <v>27</v>
      </c>
    </row>
    <row r="4696" spans="1:7">
      <c r="A4696" s="5"/>
      <c r="B4696" s="9"/>
      <c r="C4696" s="9"/>
      <c r="D4696" s="9"/>
      <c r="E4696" s="9"/>
      <c r="F4696" s="9"/>
      <c r="G4696" s="9"/>
    </row>
    <row r="4697" spans="1:7">
      <c r="A4697" s="5"/>
      <c r="B4697" s="101" t="s">
        <v>28</v>
      </c>
      <c r="C4697" s="101"/>
      <c r="D4697" s="101"/>
      <c r="E4697" s="101"/>
      <c r="F4697" s="101"/>
      <c r="G4697" s="101"/>
    </row>
    <row r="4698" spans="1:7">
      <c r="A4698" s="5"/>
      <c r="B4698" s="101" t="s">
        <v>29</v>
      </c>
      <c r="C4698" s="101"/>
      <c r="D4698" s="101"/>
      <c r="E4698" s="101"/>
      <c r="F4698" s="101"/>
      <c r="G4698" s="101"/>
    </row>
    <row r="4699" spans="1:7">
      <c r="A4699" s="5"/>
      <c r="B4699" s="9"/>
      <c r="C4699" s="9"/>
      <c r="D4699" s="9"/>
      <c r="E4699" s="9"/>
      <c r="F4699" s="9"/>
      <c r="G4699" s="9"/>
    </row>
    <row r="4700" spans="1:7">
      <c r="A4700" s="5"/>
      <c r="B4700" s="9"/>
      <c r="C4700" s="9"/>
      <c r="D4700" s="9"/>
      <c r="E4700" s="9"/>
      <c r="F4700" s="9"/>
      <c r="G4700" s="9"/>
    </row>
    <row r="4701" spans="1:7">
      <c r="A4701" s="5"/>
      <c r="B4701" s="9"/>
      <c r="C4701" s="9"/>
      <c r="D4701" s="9"/>
      <c r="E4701" s="9"/>
      <c r="F4701" s="9"/>
      <c r="G4701" s="9"/>
    </row>
    <row r="4702" spans="1:7">
      <c r="A4702" s="5"/>
      <c r="B4702" s="9"/>
      <c r="C4702" s="9"/>
      <c r="D4702" s="9"/>
      <c r="E4702" s="9"/>
      <c r="F4702" s="9"/>
      <c r="G4702" s="9"/>
    </row>
    <row r="4703" spans="1:7">
      <c r="A4703" s="5"/>
      <c r="B4703" s="9"/>
      <c r="C4703" s="9"/>
      <c r="D4703" s="9"/>
      <c r="E4703" s="9"/>
      <c r="F4703" s="9"/>
      <c r="G4703" s="9"/>
    </row>
    <row r="4704" spans="1:7">
      <c r="A4704" s="5"/>
      <c r="B4704" s="9"/>
      <c r="C4704" s="9"/>
      <c r="D4704" s="9"/>
      <c r="E4704" s="9"/>
      <c r="F4704" s="9"/>
      <c r="G4704" s="9"/>
    </row>
    <row r="4705" spans="1:7">
      <c r="A4705" s="5"/>
      <c r="B4705" s="9"/>
      <c r="C4705" s="9"/>
      <c r="D4705" s="9"/>
      <c r="E4705" s="9"/>
      <c r="F4705" s="9"/>
      <c r="G4705" s="9"/>
    </row>
    <row r="4706" spans="1:7">
      <c r="A4706" s="5"/>
      <c r="B4706" s="9"/>
      <c r="C4706" s="9"/>
      <c r="D4706" s="9"/>
      <c r="E4706" s="9"/>
      <c r="F4706" s="9"/>
      <c r="G4706" s="9"/>
    </row>
    <row r="4707" spans="1:7">
      <c r="A4707" s="5"/>
    </row>
    <row r="4708" spans="1:7">
      <c r="A4708" s="5"/>
    </row>
    <row r="4709" spans="1:7">
      <c r="A4709" s="5"/>
    </row>
    <row r="4710" spans="1:7">
      <c r="A4710" s="5"/>
    </row>
    <row r="4711" spans="1:7">
      <c r="A4711" s="5"/>
    </row>
    <row r="4712" spans="1:7">
      <c r="A4712" s="5"/>
    </row>
    <row r="4713" spans="1:7">
      <c r="A4713" s="5"/>
    </row>
    <row r="4714" spans="1:7">
      <c r="A4714" s="5"/>
    </row>
    <row r="4715" spans="1:7">
      <c r="A4715" s="5"/>
    </row>
    <row r="4716" spans="1:7">
      <c r="A4716" s="5"/>
    </row>
    <row r="4717" spans="1:7">
      <c r="A4717" s="5"/>
    </row>
    <row r="4718" spans="1:7">
      <c r="A4718" s="5"/>
      <c r="B4718" s="3"/>
      <c r="G4718" s="3"/>
    </row>
    <row r="4719" spans="1:7">
      <c r="A4719" s="5"/>
      <c r="G4719" s="10"/>
    </row>
    <row r="4720" spans="1:7">
      <c r="B4720" s="3"/>
      <c r="G4720" s="10"/>
    </row>
    <row r="4721" spans="1:7">
      <c r="B4721" s="3" t="s">
        <v>0</v>
      </c>
      <c r="G4721" s="3" t="s">
        <v>1</v>
      </c>
    </row>
    <row r="4722" spans="1:7">
      <c r="G4722" s="81" t="s">
        <v>196</v>
      </c>
    </row>
    <row r="4723" spans="1:7">
      <c r="B4723" s="3" t="s">
        <v>3</v>
      </c>
      <c r="G4723" s="10"/>
    </row>
    <row r="4724" spans="1:7">
      <c r="B4724" s="102" t="s">
        <v>197</v>
      </c>
      <c r="C4724" s="102"/>
      <c r="D4724" s="102"/>
      <c r="E4724" s="102"/>
      <c r="F4724" s="102"/>
      <c r="G4724" s="102"/>
    </row>
    <row r="4725" spans="1:7">
      <c r="A4725" s="96"/>
      <c r="B4725" s="94"/>
      <c r="G4725" s="10"/>
    </row>
    <row r="4726" spans="1:7">
      <c r="A4726" s="96"/>
      <c r="B4726" s="94"/>
      <c r="G4726" s="10"/>
    </row>
    <row r="4727" spans="1:7">
      <c r="A4727" s="96">
        <v>1</v>
      </c>
      <c r="B4727" s="94" t="s">
        <v>34</v>
      </c>
      <c r="E4727" s="3">
        <f>SUM(E4728:E4730)</f>
        <v>100</v>
      </c>
      <c r="F4727" s="8" t="s">
        <v>6</v>
      </c>
    </row>
    <row r="4728" spans="1:7">
      <c r="A4728" s="96"/>
      <c r="B4728" s="94" t="s">
        <v>7</v>
      </c>
      <c r="E4728">
        <v>0</v>
      </c>
      <c r="F4728" s="8"/>
    </row>
    <row r="4729" spans="1:7">
      <c r="A4729" s="96"/>
      <c r="B4729" s="94" t="s">
        <v>8</v>
      </c>
      <c r="E4729">
        <v>100</v>
      </c>
      <c r="F4729" s="8"/>
    </row>
    <row r="4730" spans="1:7">
      <c r="A4730" s="96"/>
      <c r="B4730" s="94" t="s">
        <v>9</v>
      </c>
      <c r="E4730">
        <v>0</v>
      </c>
      <c r="F4730" s="8"/>
    </row>
    <row r="4731" spans="1:7">
      <c r="A4731" s="96"/>
      <c r="B4731" s="94"/>
    </row>
    <row r="4732" spans="1:7">
      <c r="A4732" s="96"/>
      <c r="B4732" s="94"/>
      <c r="F4732" s="8"/>
    </row>
    <row r="4733" spans="1:7">
      <c r="A4733" s="96">
        <v>2</v>
      </c>
      <c r="B4733" s="94" t="s">
        <v>35</v>
      </c>
      <c r="C4733" s="3"/>
      <c r="D4733" s="3"/>
      <c r="E4733" s="4">
        <f>SUM(E4734:E4736)</f>
        <v>8761.8024999999998</v>
      </c>
      <c r="F4733" s="8" t="s">
        <v>6</v>
      </c>
    </row>
    <row r="4734" spans="1:7">
      <c r="A4734" s="96"/>
      <c r="B4734" s="94" t="s">
        <v>11</v>
      </c>
      <c r="E4734">
        <v>8569</v>
      </c>
      <c r="F4734" s="8"/>
    </row>
    <row r="4735" spans="1:7">
      <c r="A4735" s="96"/>
      <c r="B4735" s="94" t="s">
        <v>12</v>
      </c>
      <c r="C4735" s="2">
        <v>2.2499999999999999E-2</v>
      </c>
      <c r="E4735" s="1">
        <f>E4734*C4735</f>
        <v>192.80249999999998</v>
      </c>
      <c r="F4735" s="8"/>
    </row>
    <row r="4736" spans="1:7">
      <c r="A4736" s="96"/>
      <c r="B4736" s="94"/>
    </row>
    <row r="4737" spans="1:7">
      <c r="A4737" s="96" t="s">
        <v>13</v>
      </c>
      <c r="B4737" s="94" t="s">
        <v>14</v>
      </c>
      <c r="E4737" s="4">
        <f>E4727+E4733</f>
        <v>8861.8024999999998</v>
      </c>
      <c r="F4737" s="8" t="s">
        <v>6</v>
      </c>
    </row>
    <row r="4738" spans="1:7">
      <c r="A4738" s="96"/>
      <c r="B4738" s="94"/>
    </row>
    <row r="4739" spans="1:7">
      <c r="A4739" s="96"/>
      <c r="B4739" s="94" t="s">
        <v>15</v>
      </c>
      <c r="C4739" s="6">
        <v>0.1</v>
      </c>
      <c r="E4739" s="1">
        <f>E4737*C4739</f>
        <v>886.18025</v>
      </c>
    </row>
    <row r="4740" spans="1:7">
      <c r="A4740" s="96"/>
      <c r="B4740" s="94"/>
      <c r="C4740" s="6"/>
      <c r="E4740" s="1"/>
    </row>
    <row r="4741" spans="1:7">
      <c r="A4741" s="96"/>
      <c r="B4741" s="94"/>
    </row>
    <row r="4742" spans="1:7">
      <c r="A4742" s="96" t="s">
        <v>16</v>
      </c>
      <c r="B4742" s="94" t="s">
        <v>17</v>
      </c>
      <c r="E4742" s="4">
        <f>SUM(E4739:E4741)</f>
        <v>886.18025</v>
      </c>
      <c r="F4742" s="8" t="s">
        <v>6</v>
      </c>
    </row>
    <row r="4743" spans="1:7">
      <c r="A4743" s="96"/>
      <c r="B4743" s="94"/>
      <c r="E4743" s="4"/>
      <c r="F4743" s="8"/>
    </row>
    <row r="4744" spans="1:7">
      <c r="A4744" s="96" t="s">
        <v>18</v>
      </c>
      <c r="B4744" s="94" t="s">
        <v>19</v>
      </c>
      <c r="E4744" s="4">
        <f>E4737+E4742</f>
        <v>9747.9827499999992</v>
      </c>
      <c r="F4744" s="8" t="s">
        <v>6</v>
      </c>
    </row>
    <row r="4745" spans="1:7">
      <c r="A4745" s="96"/>
      <c r="B4745" s="94"/>
      <c r="F4745" s="8"/>
    </row>
    <row r="4746" spans="1:7">
      <c r="A4746" s="96" t="s">
        <v>20</v>
      </c>
      <c r="B4746" s="94" t="s">
        <v>21</v>
      </c>
      <c r="C4746" s="6">
        <v>0.05</v>
      </c>
      <c r="E4746" s="4">
        <f>E4744*C4746</f>
        <v>487.39913749999999</v>
      </c>
      <c r="F4746" s="8" t="s">
        <v>6</v>
      </c>
    </row>
    <row r="4747" spans="1:7">
      <c r="A4747" s="96"/>
      <c r="B4747" s="94"/>
      <c r="F4747" s="8"/>
    </row>
    <row r="4748" spans="1:7">
      <c r="A4748" s="96" t="s">
        <v>22</v>
      </c>
      <c r="B4748" s="94" t="s">
        <v>23</v>
      </c>
      <c r="E4748" s="4">
        <v>10235.379999999999</v>
      </c>
      <c r="F4748" s="8" t="s">
        <v>6</v>
      </c>
    </row>
    <row r="4751" spans="1:7">
      <c r="B4751" s="3" t="s">
        <v>36</v>
      </c>
      <c r="C4751" s="78">
        <f>E4748</f>
        <v>10235.379999999999</v>
      </c>
      <c r="D4751" s="102" t="s">
        <v>37</v>
      </c>
      <c r="E4751" s="102"/>
      <c r="F4751" s="4">
        <v>61.41</v>
      </c>
      <c r="G4751" s="94" t="s">
        <v>38</v>
      </c>
    </row>
    <row r="4753" spans="1:7">
      <c r="B4753" s="3" t="s">
        <v>27</v>
      </c>
    </row>
    <row r="4754" spans="1:7">
      <c r="B4754" s="9"/>
      <c r="C4754" s="9"/>
      <c r="D4754" s="9"/>
      <c r="E4754" s="9"/>
      <c r="F4754" s="9"/>
      <c r="G4754" s="9"/>
    </row>
    <row r="4755" spans="1:7">
      <c r="A4755" s="5"/>
      <c r="B4755" s="101" t="s">
        <v>28</v>
      </c>
      <c r="C4755" s="101"/>
      <c r="D4755" s="101"/>
      <c r="E4755" s="101"/>
      <c r="F4755" s="101"/>
      <c r="G4755" s="101"/>
    </row>
    <row r="4756" spans="1:7">
      <c r="A4756" s="5"/>
      <c r="B4756" s="101" t="s">
        <v>29</v>
      </c>
      <c r="C4756" s="101"/>
      <c r="D4756" s="101"/>
      <c r="E4756" s="101"/>
      <c r="F4756" s="101"/>
      <c r="G4756" s="101"/>
    </row>
    <row r="4757" spans="1:7">
      <c r="A4757" s="5"/>
      <c r="B4757" s="9"/>
      <c r="C4757" s="9"/>
      <c r="D4757" s="9"/>
      <c r="E4757" s="9"/>
      <c r="F4757" s="9"/>
      <c r="G4757" s="9"/>
    </row>
    <row r="4758" spans="1:7">
      <c r="A4758" s="5"/>
      <c r="B4758" s="9"/>
      <c r="C4758" s="9"/>
      <c r="D4758" s="9"/>
      <c r="E4758" s="9"/>
      <c r="F4758" s="9"/>
      <c r="G4758" s="9"/>
    </row>
    <row r="4759" spans="1:7">
      <c r="A4759" s="5"/>
      <c r="B4759" s="9"/>
      <c r="C4759" s="9"/>
      <c r="D4759" s="9"/>
      <c r="E4759" s="9"/>
      <c r="F4759" s="9"/>
      <c r="G4759" s="9"/>
    </row>
    <row r="4760" spans="1:7">
      <c r="A4760" s="5"/>
      <c r="B4760" s="9"/>
      <c r="C4760" s="9"/>
      <c r="D4760" s="9"/>
      <c r="E4760" s="9"/>
      <c r="F4760" s="9"/>
      <c r="G4760" s="9"/>
    </row>
    <row r="4761" spans="1:7">
      <c r="A4761" s="5"/>
      <c r="B4761" s="9"/>
      <c r="C4761" s="9"/>
      <c r="D4761" s="9"/>
      <c r="E4761" s="9"/>
      <c r="F4761" s="9"/>
      <c r="G4761" s="9"/>
    </row>
    <row r="4762" spans="1:7">
      <c r="A4762" s="5"/>
      <c r="B4762" s="9"/>
      <c r="C4762" s="9"/>
      <c r="D4762" s="9"/>
      <c r="E4762" s="9"/>
      <c r="F4762" s="9"/>
      <c r="G4762" s="9"/>
    </row>
    <row r="4763" spans="1:7">
      <c r="A4763" s="5"/>
      <c r="B4763" s="9"/>
      <c r="C4763" s="9"/>
      <c r="D4763" s="9"/>
      <c r="E4763" s="9"/>
      <c r="F4763" s="9"/>
      <c r="G4763" s="9"/>
    </row>
    <row r="4764" spans="1:7">
      <c r="A4764" s="5"/>
      <c r="B4764" s="9"/>
      <c r="C4764" s="9"/>
      <c r="D4764" s="9"/>
      <c r="E4764" s="9"/>
      <c r="F4764" s="9"/>
      <c r="G4764" s="9"/>
    </row>
    <row r="4765" spans="1:7">
      <c r="A4765" s="5"/>
      <c r="B4765" s="9"/>
      <c r="C4765" s="9"/>
      <c r="D4765" s="9"/>
      <c r="E4765" s="9"/>
      <c r="F4765" s="9"/>
      <c r="G4765" s="9"/>
    </row>
    <row r="4766" spans="1:7">
      <c r="A4766" s="5"/>
    </row>
    <row r="4767" spans="1:7">
      <c r="A4767" s="5"/>
    </row>
    <row r="4768" spans="1:7">
      <c r="A4768" s="5"/>
    </row>
    <row r="4769" spans="1:7">
      <c r="A4769" s="5"/>
    </row>
    <row r="4770" spans="1:7">
      <c r="A4770" s="5"/>
    </row>
    <row r="4771" spans="1:7">
      <c r="A4771" s="5"/>
    </row>
    <row r="4772" spans="1:7">
      <c r="A4772" s="5"/>
    </row>
    <row r="4773" spans="1:7">
      <c r="A4773" s="5"/>
    </row>
    <row r="4774" spans="1:7">
      <c r="A4774" s="5"/>
    </row>
    <row r="4775" spans="1:7">
      <c r="A4775" s="5"/>
    </row>
    <row r="4776" spans="1:7">
      <c r="A4776" s="5"/>
    </row>
    <row r="4777" spans="1:7">
      <c r="A4777" s="5"/>
      <c r="B4777" s="3"/>
      <c r="G4777" s="3"/>
    </row>
    <row r="4778" spans="1:7">
      <c r="A4778" s="5"/>
      <c r="G4778" s="10"/>
    </row>
    <row r="4779" spans="1:7">
      <c r="B4779" s="3"/>
      <c r="G4779" s="10"/>
    </row>
    <row r="4780" spans="1:7">
      <c r="B4780" s="3" t="s">
        <v>0</v>
      </c>
      <c r="G4780" s="3" t="s">
        <v>1</v>
      </c>
    </row>
    <row r="4781" spans="1:7">
      <c r="G4781" s="81" t="s">
        <v>198</v>
      </c>
    </row>
    <row r="4782" spans="1:7">
      <c r="B4782" s="3" t="s">
        <v>3</v>
      </c>
      <c r="G4782" s="10"/>
    </row>
    <row r="4783" spans="1:7">
      <c r="B4783" s="102" t="s">
        <v>197</v>
      </c>
      <c r="C4783" s="102"/>
      <c r="D4783" s="102"/>
      <c r="E4783" s="102"/>
      <c r="F4783" s="102"/>
      <c r="G4783" s="102"/>
    </row>
    <row r="4784" spans="1:7">
      <c r="B4784" s="3"/>
      <c r="G4784" s="10"/>
    </row>
    <row r="4785" spans="1:7">
      <c r="A4785" s="96"/>
      <c r="B4785" s="94"/>
      <c r="G4785" s="10"/>
    </row>
    <row r="4786" spans="1:7">
      <c r="A4786" s="96">
        <v>1</v>
      </c>
      <c r="B4786" s="94" t="s">
        <v>34</v>
      </c>
      <c r="E4786" s="3">
        <f>SUM(E4787:E4789)</f>
        <v>100</v>
      </c>
      <c r="F4786" s="8" t="s">
        <v>6</v>
      </c>
    </row>
    <row r="4787" spans="1:7">
      <c r="A4787" s="96"/>
      <c r="B4787" s="94" t="s">
        <v>7</v>
      </c>
      <c r="E4787">
        <v>0</v>
      </c>
      <c r="F4787" s="8"/>
    </row>
    <row r="4788" spans="1:7">
      <c r="A4788" s="96"/>
      <c r="B4788" s="94" t="s">
        <v>8</v>
      </c>
      <c r="E4788">
        <v>100</v>
      </c>
      <c r="F4788" s="8"/>
    </row>
    <row r="4789" spans="1:7">
      <c r="A4789" s="96"/>
      <c r="B4789" s="94" t="s">
        <v>9</v>
      </c>
      <c r="E4789">
        <v>0</v>
      </c>
      <c r="F4789" s="8"/>
    </row>
    <row r="4790" spans="1:7">
      <c r="A4790" s="96"/>
      <c r="B4790" s="94"/>
    </row>
    <row r="4791" spans="1:7">
      <c r="A4791" s="96"/>
      <c r="B4791" s="94"/>
      <c r="F4791" s="8"/>
    </row>
    <row r="4792" spans="1:7">
      <c r="A4792" s="96">
        <v>2</v>
      </c>
      <c r="B4792" s="94" t="s">
        <v>35</v>
      </c>
      <c r="C4792" s="3"/>
      <c r="D4792" s="3"/>
      <c r="E4792" s="4">
        <f>SUM(E4793:E4795)</f>
        <v>8570</v>
      </c>
      <c r="F4792" s="8" t="s">
        <v>6</v>
      </c>
    </row>
    <row r="4793" spans="1:7">
      <c r="A4793" s="96"/>
      <c r="B4793" s="94" t="s">
        <v>11</v>
      </c>
      <c r="E4793">
        <v>8570</v>
      </c>
      <c r="F4793" s="8"/>
    </row>
    <row r="4794" spans="1:7">
      <c r="A4794" s="96"/>
      <c r="B4794" s="94" t="s">
        <v>12</v>
      </c>
      <c r="C4794" s="6">
        <v>0</v>
      </c>
      <c r="E4794" s="1">
        <f>E4793*C4794</f>
        <v>0</v>
      </c>
      <c r="F4794" s="8"/>
    </row>
    <row r="4795" spans="1:7">
      <c r="A4795" s="96"/>
      <c r="B4795" s="94"/>
    </row>
    <row r="4796" spans="1:7">
      <c r="A4796" s="96" t="s">
        <v>13</v>
      </c>
      <c r="B4796" s="94" t="s">
        <v>14</v>
      </c>
      <c r="E4796" s="4">
        <f>E4786+E4792</f>
        <v>8670</v>
      </c>
      <c r="F4796" s="8" t="s">
        <v>6</v>
      </c>
    </row>
    <row r="4797" spans="1:7">
      <c r="A4797" s="96"/>
      <c r="B4797" s="94"/>
    </row>
    <row r="4798" spans="1:7">
      <c r="A4798" s="96"/>
      <c r="B4798" s="94" t="s">
        <v>15</v>
      </c>
      <c r="C4798" s="6">
        <v>0</v>
      </c>
      <c r="E4798" s="1">
        <f>E4796*C4798</f>
        <v>0</v>
      </c>
    </row>
    <row r="4799" spans="1:7">
      <c r="A4799" s="96"/>
      <c r="B4799" s="94"/>
      <c r="C4799" s="6"/>
      <c r="E4799" s="1"/>
    </row>
    <row r="4800" spans="1:7">
      <c r="A4800" s="96"/>
      <c r="B4800" s="94"/>
    </row>
    <row r="4801" spans="1:7">
      <c r="A4801" s="96" t="s">
        <v>16</v>
      </c>
      <c r="B4801" s="94" t="s">
        <v>17</v>
      </c>
      <c r="E4801" s="4">
        <f>SUM(E4798:E4800)</f>
        <v>0</v>
      </c>
      <c r="F4801" s="8" t="s">
        <v>6</v>
      </c>
    </row>
    <row r="4802" spans="1:7">
      <c r="A4802" s="96"/>
      <c r="B4802" s="94"/>
      <c r="E4802" s="4"/>
      <c r="F4802" s="8"/>
    </row>
    <row r="4803" spans="1:7">
      <c r="A4803" s="96" t="s">
        <v>18</v>
      </c>
      <c r="B4803" s="94" t="s">
        <v>19</v>
      </c>
      <c r="E4803" s="4">
        <f>E4796+E4801</f>
        <v>8670</v>
      </c>
      <c r="F4803" s="8" t="s">
        <v>6</v>
      </c>
    </row>
    <row r="4804" spans="1:7">
      <c r="A4804" s="96"/>
      <c r="B4804" s="94"/>
      <c r="F4804" s="8"/>
    </row>
    <row r="4805" spans="1:7">
      <c r="A4805" s="96" t="s">
        <v>20</v>
      </c>
      <c r="B4805" s="94" t="s">
        <v>21</v>
      </c>
      <c r="C4805" s="6">
        <v>0</v>
      </c>
      <c r="E4805" s="4">
        <f>E4803*C4805</f>
        <v>0</v>
      </c>
      <c r="F4805" s="8" t="s">
        <v>6</v>
      </c>
    </row>
    <row r="4806" spans="1:7">
      <c r="A4806" s="96"/>
      <c r="B4806" s="94"/>
      <c r="F4806" s="8"/>
    </row>
    <row r="4807" spans="1:7">
      <c r="A4807" s="96" t="s">
        <v>22</v>
      </c>
      <c r="B4807" s="94" t="s">
        <v>23</v>
      </c>
      <c r="E4807" s="4">
        <f>E4803+E4805</f>
        <v>8670</v>
      </c>
      <c r="F4807" s="8" t="s">
        <v>6</v>
      </c>
    </row>
    <row r="4808" spans="1:7">
      <c r="A4808" s="96"/>
      <c r="B4808" s="94"/>
    </row>
    <row r="4809" spans="1:7">
      <c r="A4809" s="96"/>
      <c r="B4809" s="94"/>
    </row>
    <row r="4810" spans="1:7">
      <c r="A4810" s="96"/>
      <c r="B4810" s="94" t="s">
        <v>36</v>
      </c>
      <c r="C4810" s="4">
        <f>E4807</f>
        <v>8670</v>
      </c>
      <c r="D4810" s="102" t="s">
        <v>37</v>
      </c>
      <c r="E4810" s="102"/>
      <c r="F4810" s="4">
        <v>52.02</v>
      </c>
      <c r="G4810" s="94" t="s">
        <v>38</v>
      </c>
    </row>
    <row r="4812" spans="1:7">
      <c r="B4812" s="3" t="s">
        <v>27</v>
      </c>
    </row>
    <row r="4813" spans="1:7">
      <c r="B4813" s="9"/>
      <c r="C4813" s="9"/>
      <c r="D4813" s="9"/>
      <c r="E4813" s="9"/>
      <c r="F4813" s="9"/>
      <c r="G4813" s="9"/>
    </row>
    <row r="4814" spans="1:7">
      <c r="A4814" s="5"/>
      <c r="B4814" s="101" t="s">
        <v>28</v>
      </c>
      <c r="C4814" s="101"/>
      <c r="D4814" s="101"/>
      <c r="E4814" s="101"/>
      <c r="F4814" s="101"/>
      <c r="G4814" s="101"/>
    </row>
    <row r="4815" spans="1:7">
      <c r="A4815" s="5"/>
      <c r="B4815" s="101" t="s">
        <v>29</v>
      </c>
      <c r="C4815" s="101"/>
      <c r="D4815" s="101"/>
      <c r="E4815" s="101"/>
      <c r="F4815" s="101"/>
      <c r="G4815" s="101"/>
    </row>
    <row r="4816" spans="1:7">
      <c r="A4816" s="5"/>
      <c r="B4816" s="9"/>
      <c r="C4816" s="9"/>
      <c r="D4816" s="9"/>
      <c r="E4816" s="9"/>
      <c r="F4816" s="9"/>
      <c r="G4816" s="9"/>
    </row>
    <row r="4817" spans="1:7">
      <c r="A4817" s="5"/>
      <c r="B4817" s="9"/>
      <c r="C4817" s="9"/>
      <c r="D4817" s="9"/>
      <c r="E4817" s="9"/>
      <c r="F4817" s="9"/>
      <c r="G4817" s="9"/>
    </row>
    <row r="4818" spans="1:7">
      <c r="A4818" s="5"/>
      <c r="B4818" s="9"/>
      <c r="C4818" s="9"/>
      <c r="D4818" s="9"/>
      <c r="E4818" s="9"/>
      <c r="F4818" s="9"/>
      <c r="G4818" s="9"/>
    </row>
    <row r="4819" spans="1:7">
      <c r="A4819" s="5"/>
      <c r="B4819" s="9"/>
      <c r="C4819" s="9"/>
      <c r="D4819" s="9"/>
      <c r="E4819" s="9"/>
      <c r="F4819" s="9"/>
      <c r="G4819" s="9"/>
    </row>
    <row r="4820" spans="1:7">
      <c r="A4820" s="5"/>
      <c r="B4820" s="9"/>
      <c r="C4820" s="9"/>
      <c r="D4820" s="9"/>
      <c r="E4820" s="9"/>
      <c r="F4820" s="9"/>
      <c r="G4820" s="9"/>
    </row>
    <row r="4821" spans="1:7">
      <c r="A4821" s="5"/>
      <c r="B4821" s="9"/>
      <c r="C4821" s="9"/>
      <c r="D4821" s="9"/>
      <c r="E4821" s="9"/>
      <c r="F4821" s="9"/>
      <c r="G4821" s="9"/>
    </row>
    <row r="4822" spans="1:7">
      <c r="A4822" s="5"/>
      <c r="B4822" s="9"/>
      <c r="C4822" s="9"/>
      <c r="D4822" s="9"/>
      <c r="E4822" s="9"/>
      <c r="F4822" s="9"/>
      <c r="G4822" s="9"/>
    </row>
    <row r="4823" spans="1:7">
      <c r="A4823" s="5"/>
      <c r="B4823" s="9"/>
      <c r="C4823" s="9"/>
      <c r="D4823" s="9"/>
      <c r="E4823" s="9"/>
      <c r="F4823" s="9"/>
      <c r="G4823" s="9"/>
    </row>
    <row r="4824" spans="1:7">
      <c r="A4824" s="5"/>
      <c r="B4824" s="9"/>
      <c r="C4824" s="9"/>
      <c r="D4824" s="9"/>
      <c r="E4824" s="9"/>
      <c r="F4824" s="9"/>
      <c r="G4824" s="9"/>
    </row>
    <row r="4825" spans="1:7">
      <c r="A4825" s="5"/>
      <c r="B4825" s="9"/>
      <c r="C4825" s="9"/>
      <c r="D4825" s="9"/>
      <c r="E4825" s="9"/>
      <c r="F4825" s="9"/>
      <c r="G4825" s="9"/>
    </row>
    <row r="4826" spans="1:7">
      <c r="A4826" s="5"/>
    </row>
    <row r="4827" spans="1:7">
      <c r="A4827" s="5"/>
    </row>
    <row r="4828" spans="1:7">
      <c r="A4828" s="5"/>
    </row>
    <row r="4829" spans="1:7">
      <c r="A4829" s="5"/>
    </row>
    <row r="4830" spans="1:7">
      <c r="A4830" s="5"/>
    </row>
    <row r="4831" spans="1:7">
      <c r="A4831" s="5"/>
    </row>
    <row r="4832" spans="1:7">
      <c r="A4832" s="5"/>
    </row>
    <row r="4833" spans="1:7">
      <c r="A4833" s="5"/>
    </row>
    <row r="4834" spans="1:7">
      <c r="A4834" s="5"/>
    </row>
    <row r="4835" spans="1:7">
      <c r="A4835" s="5"/>
    </row>
    <row r="4836" spans="1:7">
      <c r="A4836" s="5"/>
      <c r="B4836" s="3"/>
      <c r="G4836" s="3"/>
    </row>
    <row r="4837" spans="1:7">
      <c r="A4837" s="5"/>
      <c r="G4837" s="10"/>
    </row>
    <row r="4838" spans="1:7">
      <c r="B4838" s="3"/>
      <c r="G4838" s="10"/>
    </row>
    <row r="4839" spans="1:7">
      <c r="B4839" s="3" t="s">
        <v>0</v>
      </c>
      <c r="G4839" s="3" t="s">
        <v>1</v>
      </c>
    </row>
    <row r="4840" spans="1:7">
      <c r="G4840" s="81" t="s">
        <v>199</v>
      </c>
    </row>
    <row r="4841" spans="1:7">
      <c r="B4841" s="3" t="s">
        <v>3</v>
      </c>
      <c r="G4841" s="10"/>
    </row>
    <row r="4842" spans="1:7">
      <c r="A4842" s="96"/>
      <c r="B4842" s="102" t="s">
        <v>200</v>
      </c>
      <c r="C4842" s="102"/>
      <c r="D4842" s="102"/>
      <c r="E4842" s="102"/>
      <c r="F4842" s="102"/>
      <c r="G4842" s="102"/>
    </row>
    <row r="4843" spans="1:7">
      <c r="A4843" s="96"/>
      <c r="B4843" s="3"/>
      <c r="G4843" s="10"/>
    </row>
    <row r="4844" spans="1:7">
      <c r="A4844" s="96"/>
      <c r="G4844" s="10"/>
    </row>
    <row r="4845" spans="1:7">
      <c r="A4845" s="96">
        <v>1</v>
      </c>
      <c r="B4845" s="3" t="s">
        <v>34</v>
      </c>
      <c r="E4845" s="3">
        <f>SUM(E4846:E4849)</f>
        <v>26580</v>
      </c>
      <c r="F4845" s="8" t="s">
        <v>6</v>
      </c>
    </row>
    <row r="4846" spans="1:7">
      <c r="A4846" s="96"/>
      <c r="B4846" t="s">
        <v>72</v>
      </c>
      <c r="E4846">
        <v>4000</v>
      </c>
      <c r="F4846" s="8"/>
    </row>
    <row r="4847" spans="1:7">
      <c r="A4847" s="96"/>
      <c r="B4847" t="s">
        <v>8</v>
      </c>
      <c r="E4847">
        <v>100</v>
      </c>
      <c r="F4847" s="8"/>
    </row>
    <row r="4848" spans="1:7">
      <c r="A4848" s="96"/>
      <c r="B4848" t="s">
        <v>73</v>
      </c>
      <c r="E4848">
        <v>20480</v>
      </c>
      <c r="F4848" s="8"/>
    </row>
    <row r="4849" spans="1:6">
      <c r="A4849" s="96"/>
      <c r="B4849" t="s">
        <v>74</v>
      </c>
      <c r="E4849">
        <v>2000</v>
      </c>
      <c r="F4849" s="8"/>
    </row>
    <row r="4850" spans="1:6">
      <c r="A4850" s="96"/>
    </row>
    <row r="4851" spans="1:6">
      <c r="A4851" s="96"/>
      <c r="F4851" s="8"/>
    </row>
    <row r="4852" spans="1:6">
      <c r="A4852" s="96">
        <v>2</v>
      </c>
      <c r="B4852" s="3" t="s">
        <v>35</v>
      </c>
      <c r="C4852" s="3"/>
      <c r="D4852" s="3"/>
      <c r="E4852" s="4">
        <f>SUM(E4853:E4855)</f>
        <v>17325.240000000002</v>
      </c>
      <c r="F4852" s="8" t="s">
        <v>6</v>
      </c>
    </row>
    <row r="4853" spans="1:6">
      <c r="A4853" s="96"/>
      <c r="B4853" t="s">
        <v>11</v>
      </c>
      <c r="E4853">
        <v>16944</v>
      </c>
      <c r="F4853" s="8"/>
    </row>
    <row r="4854" spans="1:6">
      <c r="A4854" s="96"/>
      <c r="B4854" s="35" t="s">
        <v>12</v>
      </c>
      <c r="C4854" s="2">
        <v>2.2499999999999999E-2</v>
      </c>
      <c r="E4854" s="1">
        <f>E4853*C4854</f>
        <v>381.24</v>
      </c>
      <c r="F4854" s="8"/>
    </row>
    <row r="4855" spans="1:6">
      <c r="A4855" s="96"/>
    </row>
    <row r="4856" spans="1:6">
      <c r="A4856" s="96" t="s">
        <v>13</v>
      </c>
      <c r="B4856" s="3" t="s">
        <v>14</v>
      </c>
      <c r="E4856" s="4">
        <f>E4845+E4852</f>
        <v>43905.240000000005</v>
      </c>
      <c r="F4856" s="8" t="s">
        <v>6</v>
      </c>
    </row>
    <row r="4857" spans="1:6">
      <c r="A4857" s="96"/>
    </row>
    <row r="4858" spans="1:6">
      <c r="A4858" s="96"/>
      <c r="B4858" s="35" t="s">
        <v>15</v>
      </c>
      <c r="C4858" s="6">
        <v>0.1</v>
      </c>
      <c r="E4858" s="1">
        <f>E4856*C4858</f>
        <v>4390.5240000000003</v>
      </c>
    </row>
    <row r="4859" spans="1:6">
      <c r="A4859" s="96"/>
      <c r="C4859" s="6"/>
      <c r="E4859" s="1"/>
    </row>
    <row r="4860" spans="1:6">
      <c r="A4860" s="96"/>
    </row>
    <row r="4861" spans="1:6">
      <c r="A4861" s="96" t="s">
        <v>16</v>
      </c>
      <c r="B4861" s="3" t="s">
        <v>17</v>
      </c>
      <c r="E4861" s="4">
        <f>SUM(E4858:E4860)</f>
        <v>4390.5240000000003</v>
      </c>
      <c r="F4861" s="8" t="s">
        <v>6</v>
      </c>
    </row>
    <row r="4862" spans="1:6">
      <c r="A4862" s="96"/>
      <c r="B4862" s="3"/>
      <c r="E4862" s="4"/>
      <c r="F4862" s="8"/>
    </row>
    <row r="4863" spans="1:6">
      <c r="A4863" s="96" t="s">
        <v>18</v>
      </c>
      <c r="B4863" s="3" t="s">
        <v>19</v>
      </c>
      <c r="E4863" s="4">
        <v>48295.76</v>
      </c>
      <c r="F4863" s="8" t="s">
        <v>6</v>
      </c>
    </row>
    <row r="4864" spans="1:6">
      <c r="A4864" s="96"/>
      <c r="F4864" s="8"/>
    </row>
    <row r="4865" spans="1:7">
      <c r="A4865" s="96" t="s">
        <v>20</v>
      </c>
      <c r="B4865" s="3" t="s">
        <v>21</v>
      </c>
      <c r="C4865" s="6">
        <v>0.05</v>
      </c>
      <c r="E4865" s="4">
        <f>E4863*C4865</f>
        <v>2414.788</v>
      </c>
      <c r="F4865" s="8" t="s">
        <v>6</v>
      </c>
    </row>
    <row r="4866" spans="1:7">
      <c r="A4866" s="96"/>
      <c r="F4866" s="8"/>
    </row>
    <row r="4867" spans="1:7">
      <c r="A4867" s="96" t="s">
        <v>22</v>
      </c>
      <c r="B4867" s="3" t="s">
        <v>23</v>
      </c>
      <c r="E4867" s="4">
        <v>50710.55</v>
      </c>
      <c r="F4867" s="8" t="s">
        <v>6</v>
      </c>
    </row>
    <row r="4868" spans="1:7">
      <c r="A4868" s="96"/>
    </row>
    <row r="4870" spans="1:7">
      <c r="B4870" s="3" t="s">
        <v>36</v>
      </c>
      <c r="C4870" s="4">
        <v>50710.55</v>
      </c>
      <c r="D4870" s="102" t="s">
        <v>37</v>
      </c>
      <c r="E4870" s="102"/>
      <c r="F4870" s="4">
        <v>304.26</v>
      </c>
      <c r="G4870" s="94" t="s">
        <v>38</v>
      </c>
    </row>
    <row r="4872" spans="1:7">
      <c r="B4872" s="3" t="s">
        <v>27</v>
      </c>
    </row>
    <row r="4873" spans="1:7">
      <c r="A4873" s="5"/>
      <c r="B4873" s="9"/>
      <c r="C4873" s="9"/>
      <c r="D4873" s="9"/>
      <c r="E4873" s="9"/>
      <c r="F4873" s="9"/>
      <c r="G4873" s="9"/>
    </row>
    <row r="4874" spans="1:7">
      <c r="A4874" s="5"/>
      <c r="B4874" s="101" t="s">
        <v>28</v>
      </c>
      <c r="C4874" s="101"/>
      <c r="D4874" s="101"/>
      <c r="E4874" s="101"/>
      <c r="F4874" s="101"/>
      <c r="G4874" s="101"/>
    </row>
    <row r="4875" spans="1:7">
      <c r="A4875" s="5"/>
      <c r="B4875" s="101" t="s">
        <v>29</v>
      </c>
      <c r="C4875" s="101"/>
      <c r="D4875" s="101"/>
      <c r="E4875" s="101"/>
      <c r="F4875" s="101"/>
      <c r="G4875" s="101"/>
    </row>
    <row r="4876" spans="1:7">
      <c r="A4876" s="5"/>
      <c r="B4876" s="9"/>
      <c r="C4876" s="9"/>
      <c r="D4876" s="9"/>
      <c r="E4876" s="9"/>
      <c r="F4876" s="9"/>
      <c r="G4876" s="9"/>
    </row>
    <row r="4877" spans="1:7">
      <c r="A4877" s="5"/>
      <c r="B4877" s="9"/>
      <c r="C4877" s="9"/>
      <c r="D4877" s="9"/>
      <c r="E4877" s="9"/>
      <c r="F4877" s="9"/>
      <c r="G4877" s="9"/>
    </row>
    <row r="4878" spans="1:7">
      <c r="A4878" s="5"/>
      <c r="B4878" s="9"/>
      <c r="C4878" s="9"/>
      <c r="D4878" s="9"/>
      <c r="E4878" s="9"/>
      <c r="F4878" s="9"/>
      <c r="G4878" s="9"/>
    </row>
    <row r="4879" spans="1:7">
      <c r="A4879" s="5"/>
      <c r="B4879" s="9"/>
      <c r="C4879" s="9"/>
      <c r="D4879" s="9"/>
      <c r="E4879" s="9"/>
      <c r="F4879" s="9"/>
      <c r="G4879" s="9"/>
    </row>
    <row r="4880" spans="1:7">
      <c r="A4880" s="5"/>
      <c r="B4880" s="9"/>
      <c r="C4880" s="9"/>
      <c r="D4880" s="9"/>
      <c r="E4880" s="9"/>
      <c r="F4880" s="9"/>
      <c r="G4880" s="9"/>
    </row>
    <row r="4881" spans="1:7">
      <c r="A4881" s="5"/>
      <c r="B4881" s="9"/>
      <c r="C4881" s="9"/>
      <c r="D4881" s="9"/>
      <c r="E4881" s="9"/>
      <c r="F4881" s="9"/>
      <c r="G4881" s="9"/>
    </row>
    <row r="4882" spans="1:7">
      <c r="A4882" s="5"/>
      <c r="B4882" s="9"/>
      <c r="C4882" s="9"/>
      <c r="D4882" s="9"/>
      <c r="E4882" s="9"/>
      <c r="F4882" s="9"/>
      <c r="G4882" s="9"/>
    </row>
    <row r="4883" spans="1:7">
      <c r="A4883" s="5"/>
      <c r="B4883" s="9"/>
      <c r="C4883" s="9"/>
      <c r="D4883" s="9"/>
      <c r="E4883" s="9"/>
      <c r="F4883" s="9"/>
      <c r="G4883" s="9"/>
    </row>
    <row r="4884" spans="1:7">
      <c r="A4884" s="5"/>
      <c r="B4884" s="9"/>
      <c r="C4884" s="9"/>
      <c r="D4884" s="9"/>
      <c r="E4884" s="9"/>
      <c r="F4884" s="9"/>
      <c r="G4884" s="9"/>
    </row>
    <row r="4885" spans="1:7">
      <c r="A4885" s="5"/>
      <c r="B4885" s="9"/>
      <c r="C4885" s="9"/>
      <c r="D4885" s="9"/>
      <c r="E4885" s="9"/>
      <c r="F4885" s="9"/>
      <c r="G4885" s="9"/>
    </row>
    <row r="4886" spans="1:7">
      <c r="A4886" s="5"/>
    </row>
    <row r="4887" spans="1:7">
      <c r="A4887" s="5"/>
    </row>
    <row r="4888" spans="1:7">
      <c r="A4888" s="5"/>
    </row>
    <row r="4889" spans="1:7">
      <c r="A4889" s="5"/>
    </row>
    <row r="4890" spans="1:7">
      <c r="A4890" s="5"/>
    </row>
    <row r="4891" spans="1:7">
      <c r="A4891" s="5"/>
    </row>
    <row r="4892" spans="1:7">
      <c r="A4892" s="5"/>
    </row>
    <row r="4893" spans="1:7">
      <c r="A4893" s="5"/>
    </row>
    <row r="4894" spans="1:7">
      <c r="A4894" s="5"/>
    </row>
    <row r="4895" spans="1:7">
      <c r="A4895" s="5"/>
      <c r="B4895" s="3"/>
      <c r="G4895" s="3"/>
    </row>
    <row r="4896" spans="1:7">
      <c r="A4896" s="5"/>
      <c r="G4896" s="10"/>
    </row>
    <row r="4897" spans="1:7">
      <c r="B4897" s="3"/>
      <c r="G4897" s="10"/>
    </row>
    <row r="4898" spans="1:7">
      <c r="B4898" s="3" t="s">
        <v>0</v>
      </c>
      <c r="G4898" s="3" t="s">
        <v>1</v>
      </c>
    </row>
    <row r="4899" spans="1:7">
      <c r="G4899" s="81" t="s">
        <v>201</v>
      </c>
    </row>
    <row r="4900" spans="1:7">
      <c r="B4900" s="3" t="s">
        <v>3</v>
      </c>
      <c r="G4900" s="10"/>
    </row>
    <row r="4901" spans="1:7">
      <c r="B4901" s="102" t="s">
        <v>200</v>
      </c>
      <c r="C4901" s="102"/>
      <c r="D4901" s="102"/>
      <c r="E4901" s="102"/>
      <c r="F4901" s="102"/>
      <c r="G4901" s="102"/>
    </row>
    <row r="4902" spans="1:7">
      <c r="B4902" s="3"/>
      <c r="G4902" s="10"/>
    </row>
    <row r="4903" spans="1:7">
      <c r="A4903" s="96"/>
      <c r="G4903" s="10"/>
    </row>
    <row r="4904" spans="1:7">
      <c r="A4904" s="96">
        <v>1</v>
      </c>
      <c r="B4904" s="3" t="s">
        <v>34</v>
      </c>
      <c r="E4904" s="3">
        <f>SUM(E4905:E4908)</f>
        <v>26580</v>
      </c>
      <c r="F4904" s="8" t="s">
        <v>6</v>
      </c>
    </row>
    <row r="4905" spans="1:7">
      <c r="A4905" s="96"/>
      <c r="B4905" t="s">
        <v>72</v>
      </c>
      <c r="E4905">
        <v>4000</v>
      </c>
      <c r="F4905" s="8"/>
    </row>
    <row r="4906" spans="1:7">
      <c r="A4906" s="96"/>
      <c r="B4906" t="s">
        <v>8</v>
      </c>
      <c r="E4906">
        <v>100</v>
      </c>
      <c r="F4906" s="8"/>
    </row>
    <row r="4907" spans="1:7">
      <c r="A4907" s="96"/>
      <c r="B4907" t="s">
        <v>73</v>
      </c>
      <c r="E4907">
        <v>20480</v>
      </c>
      <c r="F4907" s="8"/>
    </row>
    <row r="4908" spans="1:7">
      <c r="A4908" s="96"/>
      <c r="B4908" t="s">
        <v>74</v>
      </c>
      <c r="E4908">
        <v>2000</v>
      </c>
      <c r="F4908" s="8"/>
    </row>
    <row r="4909" spans="1:7">
      <c r="A4909" s="96"/>
    </row>
    <row r="4910" spans="1:7">
      <c r="A4910" s="96"/>
      <c r="F4910" s="8"/>
    </row>
    <row r="4911" spans="1:7">
      <c r="A4911" s="96">
        <v>2</v>
      </c>
      <c r="B4911" s="3" t="s">
        <v>35</v>
      </c>
      <c r="C4911" s="3"/>
      <c r="D4911" s="3"/>
      <c r="E4911" s="4">
        <f>SUM(E4912:E4914)</f>
        <v>16948</v>
      </c>
      <c r="F4911" s="8" t="s">
        <v>6</v>
      </c>
    </row>
    <row r="4912" spans="1:7">
      <c r="A4912" s="96"/>
      <c r="B4912" t="s">
        <v>11</v>
      </c>
      <c r="E4912">
        <v>16948</v>
      </c>
      <c r="F4912" s="8"/>
    </row>
    <row r="4913" spans="1:6">
      <c r="A4913" s="96"/>
      <c r="B4913" s="35" t="s">
        <v>12</v>
      </c>
      <c r="C4913" s="6">
        <v>0</v>
      </c>
      <c r="E4913" s="1">
        <f>E4912*C4913</f>
        <v>0</v>
      </c>
      <c r="F4913" s="8"/>
    </row>
    <row r="4914" spans="1:6">
      <c r="A4914" s="96"/>
    </row>
    <row r="4915" spans="1:6">
      <c r="A4915" s="96" t="s">
        <v>13</v>
      </c>
      <c r="B4915" s="3" t="s">
        <v>14</v>
      </c>
      <c r="E4915" s="4">
        <f>E4904+E4911</f>
        <v>43528</v>
      </c>
      <c r="F4915" s="8" t="s">
        <v>6</v>
      </c>
    </row>
    <row r="4916" spans="1:6">
      <c r="A4916" s="96"/>
    </row>
    <row r="4917" spans="1:6">
      <c r="A4917" s="96"/>
      <c r="B4917" s="35" t="s">
        <v>15</v>
      </c>
      <c r="C4917" s="6">
        <v>0</v>
      </c>
      <c r="E4917" s="1">
        <f>E4915*C4917</f>
        <v>0</v>
      </c>
    </row>
    <row r="4918" spans="1:6">
      <c r="A4918" s="96"/>
      <c r="C4918" s="6"/>
      <c r="E4918" s="1"/>
    </row>
    <row r="4919" spans="1:6">
      <c r="A4919" s="96"/>
    </row>
    <row r="4920" spans="1:6">
      <c r="A4920" s="96" t="s">
        <v>16</v>
      </c>
      <c r="B4920" s="3" t="s">
        <v>17</v>
      </c>
      <c r="E4920" s="4">
        <f>SUM(E4917:E4919)</f>
        <v>0</v>
      </c>
      <c r="F4920" s="8" t="s">
        <v>6</v>
      </c>
    </row>
    <row r="4921" spans="1:6">
      <c r="A4921" s="96"/>
      <c r="B4921" s="3"/>
      <c r="E4921" s="4"/>
      <c r="F4921" s="8"/>
    </row>
    <row r="4922" spans="1:6">
      <c r="A4922" s="96" t="s">
        <v>18</v>
      </c>
      <c r="B4922" s="3" t="s">
        <v>19</v>
      </c>
      <c r="E4922" s="4">
        <f>E4915+E4920</f>
        <v>43528</v>
      </c>
      <c r="F4922" s="8" t="s">
        <v>6</v>
      </c>
    </row>
    <row r="4923" spans="1:6">
      <c r="A4923" s="96"/>
      <c r="F4923" s="8"/>
    </row>
    <row r="4924" spans="1:6">
      <c r="A4924" s="96" t="s">
        <v>20</v>
      </c>
      <c r="B4924" s="3" t="s">
        <v>21</v>
      </c>
      <c r="C4924" s="6">
        <v>0</v>
      </c>
      <c r="E4924" s="4">
        <f>E4922*C4924</f>
        <v>0</v>
      </c>
      <c r="F4924" s="8" t="s">
        <v>6</v>
      </c>
    </row>
    <row r="4925" spans="1:6">
      <c r="A4925" s="96"/>
      <c r="F4925" s="8"/>
    </row>
    <row r="4926" spans="1:6">
      <c r="A4926" s="96" t="s">
        <v>22</v>
      </c>
      <c r="B4926" s="3" t="s">
        <v>23</v>
      </c>
      <c r="E4926" s="4">
        <f>E4922+E4924</f>
        <v>43528</v>
      </c>
      <c r="F4926" s="8" t="s">
        <v>6</v>
      </c>
    </row>
    <row r="4927" spans="1:6">
      <c r="A4927" s="96"/>
    </row>
    <row r="4929" spans="1:7">
      <c r="B4929" s="3" t="s">
        <v>36</v>
      </c>
      <c r="C4929" s="4">
        <f>E4926</f>
        <v>43528</v>
      </c>
      <c r="D4929" s="102" t="s">
        <v>202</v>
      </c>
      <c r="E4929" s="102"/>
      <c r="F4929" s="4">
        <v>261.17</v>
      </c>
      <c r="G4929" s="94" t="s">
        <v>38</v>
      </c>
    </row>
    <row r="4931" spans="1:7">
      <c r="B4931" s="3" t="s">
        <v>27</v>
      </c>
    </row>
    <row r="4932" spans="1:7">
      <c r="A4932" s="5"/>
      <c r="B4932" s="9"/>
      <c r="C4932" s="9"/>
      <c r="D4932" s="9"/>
      <c r="E4932" s="9"/>
      <c r="F4932" s="9"/>
      <c r="G4932" s="9"/>
    </row>
    <row r="4933" spans="1:7">
      <c r="A4933" s="5"/>
      <c r="B4933" s="101" t="s">
        <v>28</v>
      </c>
      <c r="C4933" s="101"/>
      <c r="D4933" s="101"/>
      <c r="E4933" s="101"/>
      <c r="F4933" s="101"/>
      <c r="G4933" s="101"/>
    </row>
    <row r="4934" spans="1:7">
      <c r="A4934" s="5"/>
      <c r="B4934" s="101" t="s">
        <v>29</v>
      </c>
      <c r="C4934" s="101"/>
      <c r="D4934" s="101"/>
      <c r="E4934" s="101"/>
      <c r="F4934" s="101"/>
      <c r="G4934" s="101"/>
    </row>
    <row r="4935" spans="1:7">
      <c r="A4935" s="5"/>
      <c r="B4935" s="9"/>
      <c r="C4935" s="9"/>
      <c r="D4935" s="9"/>
      <c r="E4935" s="9"/>
      <c r="F4935" s="9"/>
      <c r="G4935" s="9"/>
    </row>
    <row r="4936" spans="1:7">
      <c r="A4936" s="5"/>
      <c r="B4936" s="9"/>
      <c r="C4936" s="9"/>
      <c r="D4936" s="9"/>
      <c r="E4936" s="9"/>
      <c r="F4936" s="9"/>
      <c r="G4936" s="9"/>
    </row>
    <row r="4937" spans="1:7">
      <c r="A4937" s="5"/>
      <c r="B4937" s="9"/>
      <c r="C4937" s="9"/>
      <c r="D4937" s="9"/>
      <c r="E4937" s="9"/>
      <c r="F4937" s="9"/>
      <c r="G4937" s="9"/>
    </row>
    <row r="4938" spans="1:7">
      <c r="A4938" s="5"/>
      <c r="B4938" s="9"/>
      <c r="C4938" s="9"/>
      <c r="D4938" s="9"/>
      <c r="E4938" s="9"/>
      <c r="F4938" s="9"/>
      <c r="G4938" s="9"/>
    </row>
    <row r="4939" spans="1:7">
      <c r="A4939" s="5"/>
      <c r="B4939" s="9"/>
      <c r="C4939" s="9"/>
      <c r="D4939" s="9"/>
      <c r="E4939" s="9"/>
      <c r="F4939" s="9"/>
      <c r="G4939" s="9"/>
    </row>
    <row r="4940" spans="1:7">
      <c r="A4940" s="5"/>
      <c r="B4940" s="9"/>
      <c r="C4940" s="9"/>
      <c r="D4940" s="9"/>
      <c r="E4940" s="9"/>
      <c r="F4940" s="9"/>
      <c r="G4940" s="9"/>
    </row>
    <row r="4941" spans="1:7">
      <c r="A4941" s="5"/>
      <c r="B4941" s="9"/>
      <c r="C4941" s="9"/>
      <c r="D4941" s="9"/>
      <c r="E4941" s="9"/>
      <c r="F4941" s="9"/>
      <c r="G4941" s="9"/>
    </row>
    <row r="4942" spans="1:7">
      <c r="A4942" s="5"/>
      <c r="B4942" s="9"/>
      <c r="C4942" s="9"/>
      <c r="D4942" s="9"/>
      <c r="E4942" s="9"/>
      <c r="F4942" s="9"/>
      <c r="G4942" s="9"/>
    </row>
    <row r="4943" spans="1:7">
      <c r="A4943" s="5"/>
    </row>
    <row r="4944" spans="1:7">
      <c r="A4944" s="5"/>
    </row>
    <row r="4945" spans="1:7">
      <c r="A4945" s="5"/>
    </row>
    <row r="4946" spans="1:7">
      <c r="A4946" s="5"/>
    </row>
    <row r="4947" spans="1:7">
      <c r="A4947" s="5"/>
    </row>
    <row r="4948" spans="1:7">
      <c r="A4948" s="5"/>
    </row>
    <row r="4949" spans="1:7">
      <c r="A4949" s="5"/>
    </row>
    <row r="4950" spans="1:7">
      <c r="A4950" s="5"/>
    </row>
    <row r="4951" spans="1:7">
      <c r="A4951" s="5"/>
    </row>
    <row r="4952" spans="1:7">
      <c r="A4952" s="5"/>
    </row>
    <row r="4953" spans="1:7">
      <c r="A4953" s="5"/>
    </row>
    <row r="4954" spans="1:7">
      <c r="A4954" s="5"/>
      <c r="B4954" s="3"/>
      <c r="G4954" s="3"/>
    </row>
    <row r="4955" spans="1:7">
      <c r="A4955" s="5"/>
      <c r="G4955" s="10"/>
    </row>
    <row r="4956" spans="1:7">
      <c r="B4956" s="3"/>
      <c r="G4956" s="10"/>
    </row>
    <row r="4957" spans="1:7">
      <c r="B4957" s="3" t="s">
        <v>0</v>
      </c>
      <c r="G4957" s="3" t="s">
        <v>1</v>
      </c>
    </row>
    <row r="4958" spans="1:7">
      <c r="G4958" s="81" t="s">
        <v>203</v>
      </c>
    </row>
    <row r="4959" spans="1:7">
      <c r="B4959" s="3" t="s">
        <v>3</v>
      </c>
      <c r="G4959" s="10"/>
    </row>
    <row r="4960" spans="1:7">
      <c r="B4960" s="102" t="s">
        <v>204</v>
      </c>
      <c r="C4960" s="102"/>
      <c r="D4960" s="102"/>
      <c r="E4960" s="102"/>
      <c r="F4960" s="102"/>
      <c r="G4960" s="102"/>
    </row>
    <row r="4961" spans="1:7">
      <c r="A4961" s="96"/>
      <c r="B4961" s="3"/>
      <c r="G4961" s="10"/>
    </row>
    <row r="4962" spans="1:7">
      <c r="A4962" s="96"/>
      <c r="G4962" s="10"/>
    </row>
    <row r="4963" spans="1:7">
      <c r="A4963" s="96">
        <v>1</v>
      </c>
      <c r="B4963" s="3" t="s">
        <v>34</v>
      </c>
      <c r="E4963" s="3">
        <f>SUM(E4964:E4967)</f>
        <v>8150</v>
      </c>
      <c r="F4963" s="8" t="s">
        <v>6</v>
      </c>
    </row>
    <row r="4964" spans="1:7">
      <c r="A4964" s="96"/>
      <c r="B4964" t="s">
        <v>72</v>
      </c>
      <c r="E4964">
        <v>1500</v>
      </c>
      <c r="F4964" s="8"/>
    </row>
    <row r="4965" spans="1:7">
      <c r="A4965" s="96"/>
      <c r="B4965" t="s">
        <v>8</v>
      </c>
      <c r="E4965">
        <v>100</v>
      </c>
      <c r="F4965" s="8"/>
    </row>
    <row r="4966" spans="1:7">
      <c r="A4966" s="96"/>
      <c r="B4966" t="s">
        <v>73</v>
      </c>
      <c r="E4966">
        <v>4550</v>
      </c>
      <c r="F4966" s="8"/>
    </row>
    <row r="4967" spans="1:7">
      <c r="A4967" s="96"/>
      <c r="B4967" t="s">
        <v>74</v>
      </c>
      <c r="E4967">
        <v>2000</v>
      </c>
      <c r="F4967" s="8"/>
    </row>
    <row r="4968" spans="1:7">
      <c r="A4968" s="96"/>
    </row>
    <row r="4969" spans="1:7">
      <c r="A4969" s="96"/>
      <c r="F4969" s="8"/>
    </row>
    <row r="4970" spans="1:7">
      <c r="A4970" s="96">
        <v>2</v>
      </c>
      <c r="B4970" s="3" t="s">
        <v>35</v>
      </c>
      <c r="C4970" s="3"/>
      <c r="D4970" s="3"/>
      <c r="E4970" s="4">
        <f>SUM(E4971:E4973)</f>
        <v>9856.9</v>
      </c>
      <c r="F4970" s="8" t="s">
        <v>6</v>
      </c>
    </row>
    <row r="4971" spans="1:7">
      <c r="A4971" s="96"/>
      <c r="B4971" t="s">
        <v>11</v>
      </c>
      <c r="E4971">
        <v>9640</v>
      </c>
      <c r="F4971" s="8"/>
    </row>
    <row r="4972" spans="1:7">
      <c r="A4972" s="96"/>
      <c r="B4972" s="35" t="s">
        <v>12</v>
      </c>
      <c r="C4972" s="2">
        <v>2.2499999999999999E-2</v>
      </c>
      <c r="E4972" s="1">
        <f>E4971*C4972</f>
        <v>216.9</v>
      </c>
      <c r="F4972" s="8"/>
    </row>
    <row r="4973" spans="1:7">
      <c r="A4973" s="96"/>
    </row>
    <row r="4974" spans="1:7">
      <c r="A4974" s="96" t="s">
        <v>13</v>
      </c>
      <c r="B4974" s="3" t="s">
        <v>14</v>
      </c>
      <c r="E4974" s="4">
        <f>E4963+E4970</f>
        <v>18006.900000000001</v>
      </c>
      <c r="F4974" s="8" t="s">
        <v>6</v>
      </c>
    </row>
    <row r="4975" spans="1:7">
      <c r="A4975" s="96"/>
    </row>
    <row r="4976" spans="1:7">
      <c r="A4976" s="96"/>
      <c r="B4976" s="35" t="s">
        <v>15</v>
      </c>
      <c r="C4976" s="6">
        <v>0.1</v>
      </c>
      <c r="E4976" s="1">
        <f>E4974*C4976</f>
        <v>1800.6900000000003</v>
      </c>
    </row>
    <row r="4977" spans="1:7">
      <c r="A4977" s="96"/>
      <c r="C4977" s="6"/>
      <c r="E4977" s="1"/>
    </row>
    <row r="4978" spans="1:7">
      <c r="A4978" s="96"/>
    </row>
    <row r="4979" spans="1:7">
      <c r="A4979" s="96" t="s">
        <v>16</v>
      </c>
      <c r="B4979" s="3" t="s">
        <v>17</v>
      </c>
      <c r="E4979" s="4">
        <f>SUM(E4976:E4978)</f>
        <v>1800.6900000000003</v>
      </c>
      <c r="F4979" s="8" t="s">
        <v>6</v>
      </c>
    </row>
    <row r="4980" spans="1:7">
      <c r="A4980" s="96"/>
      <c r="B4980" s="3"/>
      <c r="E4980" s="4"/>
      <c r="F4980" s="8"/>
    </row>
    <row r="4981" spans="1:7">
      <c r="A4981" s="96" t="s">
        <v>18</v>
      </c>
      <c r="B4981" s="3" t="s">
        <v>19</v>
      </c>
      <c r="E4981" s="4">
        <f>E4974+E4979</f>
        <v>19807.59</v>
      </c>
      <c r="F4981" s="8" t="s">
        <v>6</v>
      </c>
    </row>
    <row r="4982" spans="1:7">
      <c r="A4982" s="96"/>
      <c r="F4982" s="8"/>
    </row>
    <row r="4983" spans="1:7">
      <c r="A4983" s="96" t="s">
        <v>20</v>
      </c>
      <c r="B4983" s="3" t="s">
        <v>21</v>
      </c>
      <c r="C4983" s="6">
        <v>0.05</v>
      </c>
      <c r="E4983" s="4">
        <f>E4981*C4983</f>
        <v>990.37950000000001</v>
      </c>
      <c r="F4983" s="8" t="s">
        <v>6</v>
      </c>
    </row>
    <row r="4984" spans="1:7">
      <c r="A4984" s="96"/>
      <c r="F4984" s="8"/>
    </row>
    <row r="4985" spans="1:7">
      <c r="A4985" s="96" t="s">
        <v>22</v>
      </c>
      <c r="B4985" s="3" t="s">
        <v>23</v>
      </c>
      <c r="E4985" s="4">
        <v>20797.97</v>
      </c>
      <c r="F4985" s="8" t="s">
        <v>6</v>
      </c>
    </row>
    <row r="4986" spans="1:7">
      <c r="A4986" s="96"/>
    </row>
    <row r="4988" spans="1:7">
      <c r="B4988" s="3" t="s">
        <v>36</v>
      </c>
      <c r="C4988" s="4">
        <f>E4985</f>
        <v>20797.97</v>
      </c>
      <c r="D4988" s="102" t="s">
        <v>202</v>
      </c>
      <c r="E4988" s="102"/>
      <c r="F4988" s="4">
        <v>124.79</v>
      </c>
      <c r="G4988" s="94" t="s">
        <v>38</v>
      </c>
    </row>
    <row r="4990" spans="1:7">
      <c r="B4990" s="3" t="s">
        <v>27</v>
      </c>
    </row>
    <row r="4991" spans="1:7">
      <c r="B4991" s="9"/>
      <c r="C4991" s="9"/>
      <c r="D4991" s="9"/>
      <c r="E4991" s="9"/>
      <c r="F4991" s="9"/>
      <c r="G4991" s="9"/>
    </row>
    <row r="4992" spans="1:7">
      <c r="A4992" s="5"/>
      <c r="B4992" s="101" t="s">
        <v>28</v>
      </c>
      <c r="C4992" s="101"/>
      <c r="D4992" s="101"/>
      <c r="E4992" s="101"/>
      <c r="F4992" s="101"/>
      <c r="G4992" s="101"/>
    </row>
    <row r="4993" spans="1:7">
      <c r="A4993" s="5"/>
      <c r="B4993" s="101" t="s">
        <v>29</v>
      </c>
      <c r="C4993" s="101"/>
      <c r="D4993" s="101"/>
      <c r="E4993" s="101"/>
      <c r="F4993" s="101"/>
      <c r="G4993" s="101"/>
    </row>
    <row r="4994" spans="1:7">
      <c r="A4994" s="5"/>
      <c r="B4994" s="9"/>
      <c r="C4994" s="9"/>
      <c r="D4994" s="9"/>
      <c r="E4994" s="9"/>
      <c r="F4994" s="9"/>
      <c r="G4994" s="9"/>
    </row>
    <row r="4995" spans="1:7">
      <c r="A4995" s="5"/>
      <c r="B4995" s="9"/>
      <c r="C4995" s="9"/>
      <c r="D4995" s="9"/>
      <c r="E4995" s="9"/>
      <c r="F4995" s="9"/>
      <c r="G4995" s="9"/>
    </row>
    <row r="4996" spans="1:7">
      <c r="A4996" s="5"/>
      <c r="B4996" s="9"/>
      <c r="C4996" s="9"/>
      <c r="D4996" s="9"/>
      <c r="E4996" s="9"/>
      <c r="F4996" s="9"/>
      <c r="G4996" s="9"/>
    </row>
    <row r="4997" spans="1:7">
      <c r="A4997" s="5"/>
      <c r="B4997" s="9"/>
      <c r="C4997" s="9"/>
      <c r="D4997" s="9"/>
      <c r="E4997" s="9"/>
      <c r="F4997" s="9"/>
      <c r="G4997" s="9"/>
    </row>
    <row r="4998" spans="1:7">
      <c r="A4998" s="5"/>
      <c r="B4998" s="9"/>
      <c r="C4998" s="9"/>
      <c r="D4998" s="9"/>
      <c r="E4998" s="9"/>
      <c r="F4998" s="9"/>
      <c r="G4998" s="9"/>
    </row>
    <row r="4999" spans="1:7">
      <c r="A4999" s="5"/>
      <c r="B4999" s="9"/>
      <c r="C4999" s="9"/>
      <c r="D4999" s="9"/>
      <c r="E4999" s="9"/>
      <c r="F4999" s="9"/>
      <c r="G4999" s="9"/>
    </row>
    <row r="5000" spans="1:7">
      <c r="A5000" s="5"/>
      <c r="B5000" s="9"/>
      <c r="C5000" s="9"/>
      <c r="D5000" s="9"/>
      <c r="E5000" s="9"/>
      <c r="F5000" s="9"/>
      <c r="G5000" s="9"/>
    </row>
    <row r="5001" spans="1:7">
      <c r="A5001" s="5"/>
      <c r="B5001" s="9"/>
      <c r="C5001" s="9"/>
      <c r="D5001" s="9"/>
      <c r="E5001" s="9"/>
      <c r="F5001" s="9"/>
      <c r="G5001" s="9"/>
    </row>
    <row r="5002" spans="1:7">
      <c r="A5002" s="5"/>
    </row>
    <row r="5003" spans="1:7">
      <c r="A5003" s="5"/>
    </row>
    <row r="5004" spans="1:7">
      <c r="A5004" s="5"/>
    </row>
    <row r="5006" spans="1:7">
      <c r="A5006" s="5"/>
    </row>
    <row r="5007" spans="1:7">
      <c r="A5007" s="5"/>
    </row>
    <row r="5008" spans="1:7">
      <c r="A5008" s="5"/>
    </row>
    <row r="5009" spans="1:7">
      <c r="A5009" s="5"/>
    </row>
    <row r="5011" spans="1:7">
      <c r="A5011" s="5"/>
    </row>
    <row r="5013" spans="1:7">
      <c r="A5013" s="5"/>
      <c r="B5013" s="3"/>
      <c r="G5013" s="3"/>
    </row>
    <row r="5014" spans="1:7">
      <c r="G5014" s="10"/>
    </row>
    <row r="5015" spans="1:7">
      <c r="A5015" s="5"/>
      <c r="B5015" s="3"/>
      <c r="G5015" s="10"/>
    </row>
    <row r="5016" spans="1:7">
      <c r="B5016" s="3" t="s">
        <v>0</v>
      </c>
      <c r="G5016" s="3" t="s">
        <v>1</v>
      </c>
    </row>
    <row r="5017" spans="1:7">
      <c r="G5017" s="81" t="s">
        <v>205</v>
      </c>
    </row>
    <row r="5018" spans="1:7">
      <c r="B5018" s="3" t="s">
        <v>3</v>
      </c>
      <c r="G5018" s="10"/>
    </row>
    <row r="5019" spans="1:7">
      <c r="B5019" s="102" t="s">
        <v>204</v>
      </c>
      <c r="C5019" s="102"/>
      <c r="D5019" s="102"/>
      <c r="E5019" s="102"/>
      <c r="F5019" s="102"/>
      <c r="G5019" s="102"/>
    </row>
    <row r="5020" spans="1:7">
      <c r="A5020" s="96"/>
      <c r="B5020" s="3"/>
      <c r="G5020" s="10"/>
    </row>
    <row r="5021" spans="1:7">
      <c r="A5021" s="96"/>
      <c r="G5021" s="10"/>
    </row>
    <row r="5022" spans="1:7">
      <c r="A5022" s="96">
        <v>1</v>
      </c>
      <c r="B5022" s="3" t="s">
        <v>34</v>
      </c>
      <c r="E5022" s="3">
        <f>SUM(E5023:E5026)</f>
        <v>8150</v>
      </c>
      <c r="F5022" s="8" t="s">
        <v>6</v>
      </c>
    </row>
    <row r="5023" spans="1:7">
      <c r="A5023" s="96"/>
      <c r="B5023" t="s">
        <v>72</v>
      </c>
      <c r="E5023">
        <v>1500</v>
      </c>
      <c r="F5023" s="8"/>
    </row>
    <row r="5024" spans="1:7">
      <c r="A5024" s="96"/>
      <c r="B5024" t="s">
        <v>8</v>
      </c>
      <c r="E5024">
        <v>100</v>
      </c>
      <c r="F5024" s="8"/>
    </row>
    <row r="5025" spans="1:6">
      <c r="A5025" s="96"/>
      <c r="B5025" t="s">
        <v>73</v>
      </c>
      <c r="E5025">
        <v>4550</v>
      </c>
      <c r="F5025" s="8"/>
    </row>
    <row r="5026" spans="1:6">
      <c r="A5026" s="96"/>
      <c r="B5026" t="s">
        <v>74</v>
      </c>
      <c r="E5026">
        <v>2000</v>
      </c>
      <c r="F5026" s="8"/>
    </row>
    <row r="5027" spans="1:6">
      <c r="A5027" s="96"/>
    </row>
    <row r="5028" spans="1:6">
      <c r="A5028" s="94"/>
      <c r="F5028" s="8"/>
    </row>
    <row r="5029" spans="1:6">
      <c r="A5029" s="96">
        <v>2</v>
      </c>
      <c r="B5029" s="3" t="s">
        <v>35</v>
      </c>
      <c r="C5029" s="3"/>
      <c r="D5029" s="3"/>
      <c r="E5029" s="4">
        <f>SUM(E5030:E5032)</f>
        <v>9642</v>
      </c>
      <c r="F5029" s="8" t="s">
        <v>6</v>
      </c>
    </row>
    <row r="5030" spans="1:6">
      <c r="A5030" s="96"/>
      <c r="B5030" t="s">
        <v>11</v>
      </c>
      <c r="E5030">
        <v>9642</v>
      </c>
      <c r="F5030" s="8"/>
    </row>
    <row r="5031" spans="1:6">
      <c r="A5031" s="96"/>
      <c r="B5031" s="35" t="s">
        <v>12</v>
      </c>
      <c r="C5031" s="6">
        <v>0</v>
      </c>
      <c r="E5031" s="1">
        <f>E5030*C5031</f>
        <v>0</v>
      </c>
      <c r="F5031" s="8"/>
    </row>
    <row r="5032" spans="1:6">
      <c r="A5032" s="96"/>
    </row>
    <row r="5033" spans="1:6">
      <c r="A5033" s="96" t="s">
        <v>13</v>
      </c>
      <c r="B5033" s="3" t="s">
        <v>14</v>
      </c>
      <c r="E5033" s="4">
        <f>E5022+E5029</f>
        <v>17792</v>
      </c>
      <c r="F5033" s="8" t="s">
        <v>6</v>
      </c>
    </row>
    <row r="5034" spans="1:6">
      <c r="A5034" s="96"/>
    </row>
    <row r="5035" spans="1:6">
      <c r="A5035" s="96"/>
      <c r="B5035" s="35" t="s">
        <v>15</v>
      </c>
      <c r="C5035" s="6">
        <v>0</v>
      </c>
      <c r="E5035" s="1">
        <f>E5033*C5035</f>
        <v>0</v>
      </c>
    </row>
    <row r="5036" spans="1:6">
      <c r="A5036" s="96"/>
      <c r="C5036" s="6"/>
      <c r="E5036" s="1"/>
    </row>
    <row r="5037" spans="1:6">
      <c r="A5037" s="96"/>
    </row>
    <row r="5038" spans="1:6">
      <c r="A5038" s="96" t="s">
        <v>16</v>
      </c>
      <c r="B5038" s="3" t="s">
        <v>17</v>
      </c>
      <c r="E5038" s="4">
        <f>SUM(E5035:E5037)</f>
        <v>0</v>
      </c>
      <c r="F5038" s="8" t="s">
        <v>6</v>
      </c>
    </row>
    <row r="5039" spans="1:6">
      <c r="A5039" s="96"/>
      <c r="B5039" s="3"/>
      <c r="E5039" s="4"/>
      <c r="F5039" s="8"/>
    </row>
    <row r="5040" spans="1:6">
      <c r="A5040" s="96" t="s">
        <v>18</v>
      </c>
      <c r="B5040" s="3" t="s">
        <v>19</v>
      </c>
      <c r="E5040" s="4">
        <f>E5033+E5038</f>
        <v>17792</v>
      </c>
      <c r="F5040" s="8" t="s">
        <v>6</v>
      </c>
    </row>
    <row r="5041" spans="1:7">
      <c r="A5041" s="94"/>
      <c r="F5041" s="8"/>
    </row>
    <row r="5042" spans="1:7">
      <c r="A5042" s="94" t="s">
        <v>206</v>
      </c>
      <c r="B5042" s="3" t="s">
        <v>21</v>
      </c>
      <c r="C5042" s="6">
        <v>0</v>
      </c>
      <c r="E5042" s="4">
        <f>E5040*C5042</f>
        <v>0</v>
      </c>
      <c r="F5042" s="8" t="s">
        <v>6</v>
      </c>
    </row>
    <row r="5043" spans="1:7">
      <c r="A5043" s="94"/>
      <c r="F5043" s="8"/>
    </row>
    <row r="5044" spans="1:7">
      <c r="A5044" s="96" t="s">
        <v>22</v>
      </c>
      <c r="B5044" s="3" t="s">
        <v>23</v>
      </c>
      <c r="E5044" s="4">
        <f>E5040+E5042</f>
        <v>17792</v>
      </c>
      <c r="F5044" s="8" t="s">
        <v>6</v>
      </c>
    </row>
    <row r="5045" spans="1:7">
      <c r="A5045" s="96"/>
    </row>
    <row r="5046" spans="1:7">
      <c r="A5046" s="96"/>
    </row>
    <row r="5047" spans="1:7">
      <c r="B5047" s="3" t="s">
        <v>36</v>
      </c>
      <c r="C5047" s="4">
        <f>E5044</f>
        <v>17792</v>
      </c>
      <c r="D5047" s="102" t="s">
        <v>202</v>
      </c>
      <c r="E5047" s="102"/>
      <c r="F5047" s="4">
        <v>106.75</v>
      </c>
      <c r="G5047" s="94" t="s">
        <v>38</v>
      </c>
    </row>
    <row r="5049" spans="1:7">
      <c r="B5049" s="3" t="s">
        <v>27</v>
      </c>
    </row>
    <row r="5050" spans="1:7">
      <c r="A5050" s="5"/>
      <c r="B5050" s="9"/>
      <c r="C5050" s="9"/>
      <c r="D5050" s="9"/>
      <c r="E5050" s="9"/>
      <c r="F5050" s="9"/>
      <c r="G5050" s="9"/>
    </row>
    <row r="5051" spans="1:7">
      <c r="A5051" s="5"/>
      <c r="B5051" s="101" t="s">
        <v>28</v>
      </c>
      <c r="C5051" s="101"/>
      <c r="D5051" s="101"/>
      <c r="E5051" s="101"/>
      <c r="F5051" s="101"/>
      <c r="G5051" s="101"/>
    </row>
    <row r="5052" spans="1:7">
      <c r="A5052" s="5"/>
      <c r="B5052" s="101" t="s">
        <v>29</v>
      </c>
      <c r="C5052" s="101"/>
      <c r="D5052" s="101"/>
      <c r="E5052" s="101"/>
      <c r="F5052" s="101"/>
      <c r="G5052" s="101"/>
    </row>
    <row r="5053" spans="1:7">
      <c r="A5053" s="5"/>
      <c r="B5053" s="9"/>
      <c r="C5053" s="9"/>
      <c r="D5053" s="9"/>
      <c r="E5053" s="9"/>
      <c r="F5053" s="9"/>
      <c r="G5053" s="9"/>
    </row>
    <row r="5054" spans="1:7">
      <c r="A5054" s="5"/>
      <c r="B5054" s="9"/>
      <c r="C5054" s="9"/>
      <c r="D5054" s="9"/>
      <c r="E5054" s="9"/>
      <c r="F5054" s="9"/>
      <c r="G5054" s="9"/>
    </row>
    <row r="5055" spans="1:7">
      <c r="A5055" s="5"/>
      <c r="B5055" s="9"/>
      <c r="C5055" s="9"/>
      <c r="D5055" s="9"/>
      <c r="E5055" s="9"/>
      <c r="F5055" s="9"/>
      <c r="G5055" s="9"/>
    </row>
    <row r="5056" spans="1:7">
      <c r="A5056" s="5"/>
      <c r="B5056" s="9"/>
      <c r="C5056" s="9"/>
      <c r="D5056" s="9"/>
      <c r="E5056" s="9"/>
      <c r="F5056" s="9"/>
      <c r="G5056" s="9"/>
    </row>
    <row r="5057" spans="1:7">
      <c r="A5057" s="5"/>
      <c r="B5057" s="9"/>
      <c r="C5057" s="9"/>
      <c r="D5057" s="9"/>
      <c r="E5057" s="9"/>
      <c r="F5057" s="9"/>
      <c r="G5057" s="9"/>
    </row>
    <row r="5058" spans="1:7">
      <c r="A5058" s="5"/>
      <c r="B5058" s="9"/>
      <c r="C5058" s="9"/>
      <c r="D5058" s="9"/>
      <c r="E5058" s="9"/>
      <c r="F5058" s="9"/>
      <c r="G5058" s="9"/>
    </row>
    <row r="5059" spans="1:7">
      <c r="A5059" s="5"/>
      <c r="B5059" s="9"/>
      <c r="C5059" s="9"/>
      <c r="D5059" s="9"/>
      <c r="E5059" s="9"/>
      <c r="F5059" s="9"/>
      <c r="G5059" s="9"/>
    </row>
    <row r="5060" spans="1:7">
      <c r="A5060" s="5"/>
      <c r="B5060" s="9"/>
      <c r="C5060" s="9"/>
      <c r="D5060" s="9"/>
      <c r="E5060" s="9"/>
      <c r="F5060" s="9"/>
      <c r="G5060" s="9"/>
    </row>
    <row r="5061" spans="1:7">
      <c r="A5061" s="5"/>
      <c r="B5061" s="9"/>
      <c r="C5061" s="9"/>
      <c r="D5061" s="9"/>
      <c r="E5061" s="9"/>
      <c r="F5061" s="9"/>
      <c r="G5061" s="9"/>
    </row>
    <row r="5062" spans="1:7">
      <c r="A5062" s="5"/>
      <c r="B5062" s="9"/>
      <c r="C5062" s="9"/>
      <c r="D5062" s="9"/>
      <c r="E5062" s="9"/>
      <c r="F5062" s="9"/>
      <c r="G5062" s="9"/>
    </row>
    <row r="5063" spans="1:7">
      <c r="A5063" s="5"/>
      <c r="B5063" s="9"/>
      <c r="C5063" s="9"/>
      <c r="D5063" s="9"/>
      <c r="E5063" s="9"/>
      <c r="F5063" s="9"/>
      <c r="G5063" s="9"/>
    </row>
    <row r="5064" spans="1:7">
      <c r="A5064" s="5"/>
      <c r="B5064" s="9"/>
      <c r="C5064" s="9"/>
      <c r="D5064" s="9"/>
      <c r="E5064" s="9"/>
      <c r="F5064" s="9"/>
      <c r="G5064" s="9"/>
    </row>
    <row r="5065" spans="1:7">
      <c r="A5065" s="5"/>
      <c r="B5065" s="9"/>
      <c r="C5065" s="9"/>
      <c r="D5065" s="9"/>
      <c r="E5065" s="9"/>
      <c r="F5065" s="9"/>
      <c r="G5065" s="9"/>
    </row>
    <row r="5066" spans="1:7">
      <c r="A5066" s="5"/>
      <c r="B5066" s="9"/>
      <c r="C5066" s="9"/>
      <c r="D5066" s="9"/>
      <c r="E5066" s="9"/>
      <c r="F5066" s="9"/>
      <c r="G5066" s="9"/>
    </row>
    <row r="5067" spans="1:7">
      <c r="A5067" s="5"/>
      <c r="B5067" s="9"/>
      <c r="C5067" s="9"/>
      <c r="D5067" s="9"/>
      <c r="E5067" s="9"/>
      <c r="F5067" s="9"/>
      <c r="G5067" s="9"/>
    </row>
    <row r="5068" spans="1:7">
      <c r="A5068" s="5"/>
      <c r="B5068" s="9"/>
      <c r="C5068" s="9"/>
      <c r="D5068" s="9"/>
      <c r="E5068" s="9"/>
      <c r="F5068" s="9"/>
      <c r="G5068" s="9"/>
    </row>
    <row r="5069" spans="1:7">
      <c r="A5069" s="5"/>
      <c r="B5069" s="9"/>
      <c r="C5069" s="9"/>
      <c r="D5069" s="9"/>
      <c r="E5069" s="9"/>
      <c r="F5069" s="9"/>
      <c r="G5069" s="9"/>
    </row>
    <row r="5070" spans="1:7">
      <c r="A5070" s="5"/>
    </row>
    <row r="5071" spans="1:7">
      <c r="A5071" s="5"/>
    </row>
    <row r="5072" spans="1:7">
      <c r="A5072" s="5"/>
      <c r="B5072" s="3"/>
      <c r="G5072" s="3"/>
    </row>
    <row r="5073" spans="1:7">
      <c r="A5073" s="5"/>
      <c r="G5073" s="10"/>
    </row>
    <row r="5074" spans="1:7">
      <c r="A5074" s="5"/>
      <c r="B5074" s="3"/>
      <c r="G5074" s="10"/>
    </row>
    <row r="5075" spans="1:7">
      <c r="B5075" s="3" t="s">
        <v>0</v>
      </c>
      <c r="G5075" s="3" t="s">
        <v>1</v>
      </c>
    </row>
    <row r="5076" spans="1:7">
      <c r="G5076" s="81" t="s">
        <v>207</v>
      </c>
    </row>
    <row r="5077" spans="1:7">
      <c r="B5077" s="3" t="s">
        <v>3</v>
      </c>
      <c r="G5077" s="10"/>
    </row>
    <row r="5078" spans="1:7">
      <c r="B5078" s="102" t="s">
        <v>208</v>
      </c>
      <c r="C5078" s="102"/>
      <c r="D5078" s="102"/>
      <c r="E5078" s="102"/>
      <c r="F5078" s="102"/>
      <c r="G5078" s="102"/>
    </row>
    <row r="5079" spans="1:7">
      <c r="A5079" s="96"/>
      <c r="B5079" s="3"/>
      <c r="G5079" s="10"/>
    </row>
    <row r="5080" spans="1:7">
      <c r="A5080" s="96"/>
      <c r="G5080" s="10"/>
    </row>
    <row r="5081" spans="1:7">
      <c r="A5081" s="96">
        <v>1</v>
      </c>
      <c r="B5081" s="3" t="s">
        <v>34</v>
      </c>
      <c r="E5081" s="3">
        <f>SUM(E5082:E5085)</f>
        <v>2850</v>
      </c>
      <c r="F5081" s="8" t="s">
        <v>6</v>
      </c>
    </row>
    <row r="5082" spans="1:7">
      <c r="A5082" s="96"/>
      <c r="B5082" t="s">
        <v>72</v>
      </c>
      <c r="E5082">
        <v>0</v>
      </c>
      <c r="F5082" s="8"/>
    </row>
    <row r="5083" spans="1:7">
      <c r="A5083" s="96"/>
      <c r="B5083" t="s">
        <v>8</v>
      </c>
      <c r="E5083">
        <v>100</v>
      </c>
      <c r="F5083" s="8"/>
    </row>
    <row r="5084" spans="1:7">
      <c r="A5084" s="96"/>
      <c r="B5084" t="s">
        <v>73</v>
      </c>
      <c r="E5084">
        <v>2250</v>
      </c>
      <c r="F5084" s="8"/>
    </row>
    <row r="5085" spans="1:7">
      <c r="A5085" s="96"/>
      <c r="B5085" t="s">
        <v>74</v>
      </c>
      <c r="E5085">
        <v>500</v>
      </c>
      <c r="F5085" s="8"/>
    </row>
    <row r="5086" spans="1:7">
      <c r="A5086" s="96"/>
    </row>
    <row r="5087" spans="1:7">
      <c r="A5087" s="96"/>
      <c r="F5087" s="8"/>
    </row>
    <row r="5088" spans="1:7">
      <c r="A5088" s="96">
        <v>2</v>
      </c>
      <c r="B5088" s="3" t="s">
        <v>35</v>
      </c>
      <c r="C5088" s="3"/>
      <c r="D5088" s="3"/>
      <c r="E5088" s="4">
        <f>SUM(E5089:E5091)</f>
        <v>7753.6175000000003</v>
      </c>
      <c r="F5088" s="8" t="s">
        <v>6</v>
      </c>
    </row>
    <row r="5089" spans="1:6">
      <c r="A5089" s="96"/>
      <c r="B5089" t="s">
        <v>11</v>
      </c>
      <c r="E5089">
        <v>7583</v>
      </c>
      <c r="F5089" s="8"/>
    </row>
    <row r="5090" spans="1:6">
      <c r="A5090" s="96"/>
      <c r="B5090" s="35" t="s">
        <v>12</v>
      </c>
      <c r="C5090" s="2">
        <v>2.2499999999999999E-2</v>
      </c>
      <c r="E5090" s="1">
        <f>E5089*C5090</f>
        <v>170.61750000000001</v>
      </c>
      <c r="F5090" s="8"/>
    </row>
    <row r="5091" spans="1:6">
      <c r="A5091" s="96"/>
      <c r="E5091" t="s">
        <v>58</v>
      </c>
    </row>
    <row r="5092" spans="1:6">
      <c r="A5092" s="96" t="s">
        <v>13</v>
      </c>
      <c r="B5092" s="3" t="s">
        <v>14</v>
      </c>
      <c r="E5092" s="4">
        <f>E5081+E5088</f>
        <v>10603.6175</v>
      </c>
      <c r="F5092" s="8" t="s">
        <v>6</v>
      </c>
    </row>
    <row r="5093" spans="1:6">
      <c r="A5093" s="96"/>
    </row>
    <row r="5094" spans="1:6">
      <c r="A5094" s="96"/>
      <c r="B5094" s="35" t="s">
        <v>15</v>
      </c>
      <c r="C5094" s="6">
        <v>0.1</v>
      </c>
      <c r="E5094" s="1">
        <f>E5092*C5094</f>
        <v>1060.36175</v>
      </c>
    </row>
    <row r="5095" spans="1:6">
      <c r="A5095" s="96"/>
      <c r="C5095" s="6"/>
      <c r="E5095" s="1"/>
    </row>
    <row r="5096" spans="1:6">
      <c r="A5096" s="96"/>
    </row>
    <row r="5097" spans="1:6">
      <c r="A5097" s="96" t="s">
        <v>16</v>
      </c>
      <c r="B5097" s="3" t="s">
        <v>17</v>
      </c>
      <c r="E5097" s="4">
        <f>SUM(E5094:E5096)</f>
        <v>1060.36175</v>
      </c>
      <c r="F5097" s="8" t="s">
        <v>6</v>
      </c>
    </row>
    <row r="5098" spans="1:6">
      <c r="A5098" s="96"/>
      <c r="B5098" s="3"/>
      <c r="E5098" s="4"/>
      <c r="F5098" s="8"/>
    </row>
    <row r="5099" spans="1:6">
      <c r="A5099" s="96" t="s">
        <v>18</v>
      </c>
      <c r="B5099" s="3" t="s">
        <v>19</v>
      </c>
      <c r="E5099" s="4">
        <v>11663.98</v>
      </c>
      <c r="F5099" s="8" t="s">
        <v>6</v>
      </c>
    </row>
    <row r="5100" spans="1:6">
      <c r="A5100" s="96"/>
      <c r="F5100" s="8"/>
    </row>
    <row r="5101" spans="1:6">
      <c r="A5101" s="96" t="s">
        <v>20</v>
      </c>
      <c r="B5101" s="3" t="s">
        <v>21</v>
      </c>
      <c r="C5101" s="6">
        <v>0.05</v>
      </c>
      <c r="E5101" s="4">
        <f>E5099*C5101</f>
        <v>583.19899999999996</v>
      </c>
      <c r="F5101" s="8" t="s">
        <v>6</v>
      </c>
    </row>
    <row r="5102" spans="1:6">
      <c r="A5102" s="96"/>
      <c r="F5102" s="8"/>
    </row>
    <row r="5103" spans="1:6">
      <c r="A5103" s="96" t="s">
        <v>22</v>
      </c>
      <c r="B5103" s="3" t="s">
        <v>23</v>
      </c>
      <c r="E5103" s="4">
        <v>12247.18</v>
      </c>
      <c r="F5103" s="8" t="s">
        <v>6</v>
      </c>
    </row>
    <row r="5104" spans="1:6">
      <c r="A5104" s="96"/>
    </row>
    <row r="5106" spans="1:7">
      <c r="B5106" s="3" t="s">
        <v>36</v>
      </c>
      <c r="C5106" s="4">
        <v>12247.18</v>
      </c>
      <c r="D5106" s="102" t="s">
        <v>202</v>
      </c>
      <c r="E5106" s="102"/>
      <c r="F5106" s="4">
        <v>73.48</v>
      </c>
      <c r="G5106" s="94" t="s">
        <v>38</v>
      </c>
    </row>
    <row r="5108" spans="1:7">
      <c r="B5108" s="3" t="s">
        <v>27</v>
      </c>
    </row>
    <row r="5109" spans="1:7">
      <c r="A5109" s="5"/>
    </row>
    <row r="5110" spans="1:7">
      <c r="A5110" s="5"/>
      <c r="B5110" s="101" t="s">
        <v>28</v>
      </c>
      <c r="C5110" s="101"/>
      <c r="D5110" s="101"/>
      <c r="E5110" s="101"/>
      <c r="F5110" s="101"/>
      <c r="G5110" s="101"/>
    </row>
    <row r="5111" spans="1:7">
      <c r="A5111" s="5"/>
      <c r="B5111" s="101" t="s">
        <v>29</v>
      </c>
      <c r="C5111" s="101"/>
      <c r="D5111" s="101"/>
      <c r="E5111" s="101"/>
      <c r="F5111" s="101"/>
      <c r="G5111" s="101"/>
    </row>
    <row r="5112" spans="1:7">
      <c r="A5112" s="5"/>
    </row>
    <row r="5113" spans="1:7">
      <c r="A5113" s="5"/>
    </row>
    <row r="5114" spans="1:7">
      <c r="A5114" s="5"/>
    </row>
    <row r="5115" spans="1:7">
      <c r="A5115" s="5"/>
    </row>
    <row r="5116" spans="1:7">
      <c r="A5116" s="5"/>
    </row>
    <row r="5117" spans="1:7">
      <c r="A5117" s="5"/>
    </row>
    <row r="5118" spans="1:7">
      <c r="A5118" s="5"/>
    </row>
    <row r="5119" spans="1:7">
      <c r="A5119" s="5"/>
    </row>
    <row r="5120" spans="1:7">
      <c r="A5120" s="5"/>
    </row>
    <row r="5121" spans="1:7">
      <c r="A5121" s="5"/>
    </row>
    <row r="5122" spans="1:7">
      <c r="A5122" s="5"/>
    </row>
    <row r="5123" spans="1:7">
      <c r="A5123" s="5"/>
    </row>
    <row r="5124" spans="1:7">
      <c r="A5124" s="5"/>
    </row>
    <row r="5125" spans="1:7">
      <c r="A5125" s="5"/>
    </row>
    <row r="5126" spans="1:7">
      <c r="A5126" s="5"/>
    </row>
    <row r="5127" spans="1:7">
      <c r="A5127" s="5"/>
    </row>
    <row r="5128" spans="1:7">
      <c r="A5128" s="5"/>
    </row>
    <row r="5129" spans="1:7">
      <c r="A5129" s="5"/>
    </row>
    <row r="5130" spans="1:7">
      <c r="A5130" s="5"/>
    </row>
    <row r="5131" spans="1:7">
      <c r="A5131" s="5"/>
      <c r="B5131" s="3"/>
      <c r="G5131" s="3"/>
    </row>
    <row r="5132" spans="1:7">
      <c r="A5132" s="5"/>
      <c r="G5132" s="10"/>
    </row>
    <row r="5133" spans="1:7">
      <c r="A5133" s="5"/>
      <c r="B5133" s="3"/>
      <c r="G5133" s="10"/>
    </row>
    <row r="5134" spans="1:7">
      <c r="B5134" s="3" t="s">
        <v>0</v>
      </c>
      <c r="G5134" s="3" t="s">
        <v>1</v>
      </c>
    </row>
    <row r="5135" spans="1:7">
      <c r="G5135" s="81" t="s">
        <v>209</v>
      </c>
    </row>
    <row r="5136" spans="1:7">
      <c r="B5136" s="3" t="s">
        <v>3</v>
      </c>
      <c r="G5136" s="10"/>
    </row>
    <row r="5137" spans="1:7">
      <c r="B5137" s="102" t="s">
        <v>208</v>
      </c>
      <c r="C5137" s="102"/>
      <c r="D5137" s="102"/>
      <c r="E5137" s="102"/>
      <c r="F5137" s="102"/>
      <c r="G5137" s="102"/>
    </row>
    <row r="5138" spans="1:7">
      <c r="B5138" s="3"/>
      <c r="G5138" s="10"/>
    </row>
    <row r="5139" spans="1:7">
      <c r="A5139" s="96"/>
      <c r="G5139" s="10"/>
    </row>
    <row r="5140" spans="1:7">
      <c r="A5140" s="94">
        <v>1</v>
      </c>
      <c r="B5140" s="3" t="s">
        <v>34</v>
      </c>
      <c r="E5140" s="3">
        <f>SUM(E5141:E5144)</f>
        <v>2850</v>
      </c>
      <c r="F5140" s="8" t="s">
        <v>6</v>
      </c>
    </row>
    <row r="5141" spans="1:7">
      <c r="A5141" s="94"/>
      <c r="B5141" t="s">
        <v>72</v>
      </c>
      <c r="E5141">
        <v>0</v>
      </c>
      <c r="F5141" s="8"/>
    </row>
    <row r="5142" spans="1:7">
      <c r="A5142" s="94"/>
      <c r="B5142" t="s">
        <v>8</v>
      </c>
      <c r="E5142">
        <v>100</v>
      </c>
      <c r="F5142" s="8"/>
    </row>
    <row r="5143" spans="1:7">
      <c r="A5143" s="94"/>
      <c r="B5143" t="s">
        <v>73</v>
      </c>
      <c r="E5143">
        <v>2250</v>
      </c>
      <c r="F5143" s="8"/>
    </row>
    <row r="5144" spans="1:7">
      <c r="A5144" s="94"/>
      <c r="B5144" t="s">
        <v>74</v>
      </c>
      <c r="E5144">
        <v>500</v>
      </c>
      <c r="F5144" s="8"/>
    </row>
    <row r="5145" spans="1:7">
      <c r="A5145" s="94"/>
    </row>
    <row r="5146" spans="1:7">
      <c r="A5146" s="94"/>
      <c r="F5146" s="8"/>
    </row>
    <row r="5147" spans="1:7">
      <c r="A5147" s="94">
        <v>2</v>
      </c>
      <c r="B5147" s="3" t="s">
        <v>35</v>
      </c>
      <c r="C5147" s="3"/>
      <c r="D5147" s="3"/>
      <c r="E5147" s="4">
        <f>SUM(E5148:E5150)</f>
        <v>7583</v>
      </c>
      <c r="F5147" s="8" t="s">
        <v>6</v>
      </c>
    </row>
    <row r="5148" spans="1:7">
      <c r="A5148" s="96"/>
      <c r="B5148" t="s">
        <v>11</v>
      </c>
      <c r="E5148">
        <v>7583</v>
      </c>
      <c r="F5148" s="8"/>
    </row>
    <row r="5149" spans="1:7">
      <c r="A5149" s="96"/>
      <c r="B5149" s="35" t="s">
        <v>12</v>
      </c>
      <c r="C5149" s="6">
        <v>0</v>
      </c>
      <c r="E5149" s="1">
        <f>E5148*C5149</f>
        <v>0</v>
      </c>
      <c r="F5149" s="8"/>
    </row>
    <row r="5150" spans="1:7">
      <c r="A5150" s="96"/>
    </row>
    <row r="5151" spans="1:7">
      <c r="A5151" s="96" t="s">
        <v>13</v>
      </c>
      <c r="B5151" s="3" t="s">
        <v>14</v>
      </c>
      <c r="E5151" s="4">
        <f>E5140+E5147</f>
        <v>10433</v>
      </c>
      <c r="F5151" s="8" t="s">
        <v>6</v>
      </c>
    </row>
    <row r="5152" spans="1:7">
      <c r="A5152" s="96"/>
    </row>
    <row r="5153" spans="1:7">
      <c r="A5153" s="96"/>
      <c r="B5153" s="35" t="s">
        <v>15</v>
      </c>
      <c r="C5153" s="6">
        <v>0</v>
      </c>
      <c r="E5153" s="1">
        <f>E5151*C5153</f>
        <v>0</v>
      </c>
    </row>
    <row r="5154" spans="1:7">
      <c r="A5154" s="96"/>
      <c r="C5154" s="6"/>
      <c r="E5154" s="1"/>
    </row>
    <row r="5155" spans="1:7">
      <c r="A5155" s="96"/>
    </row>
    <row r="5156" spans="1:7">
      <c r="A5156" s="96" t="s">
        <v>16</v>
      </c>
      <c r="B5156" s="3" t="s">
        <v>17</v>
      </c>
      <c r="E5156" s="4">
        <f>SUM(E5153:E5155)</f>
        <v>0</v>
      </c>
      <c r="F5156" s="8" t="s">
        <v>6</v>
      </c>
    </row>
    <row r="5157" spans="1:7">
      <c r="A5157" s="96"/>
      <c r="B5157" s="3"/>
      <c r="E5157" s="4"/>
      <c r="F5157" s="8"/>
    </row>
    <row r="5158" spans="1:7">
      <c r="A5158" s="96" t="s">
        <v>18</v>
      </c>
      <c r="B5158" s="3" t="s">
        <v>19</v>
      </c>
      <c r="E5158" s="4">
        <f>E5151+E5156</f>
        <v>10433</v>
      </c>
      <c r="F5158" s="8" t="s">
        <v>6</v>
      </c>
    </row>
    <row r="5159" spans="1:7">
      <c r="A5159" s="96"/>
      <c r="F5159" s="8"/>
    </row>
    <row r="5160" spans="1:7">
      <c r="A5160" s="96" t="s">
        <v>20</v>
      </c>
      <c r="B5160" s="3" t="s">
        <v>21</v>
      </c>
      <c r="C5160" s="6">
        <v>0</v>
      </c>
      <c r="E5160" s="4">
        <f>E5158*C5160</f>
        <v>0</v>
      </c>
      <c r="F5160" s="8" t="s">
        <v>6</v>
      </c>
    </row>
    <row r="5161" spans="1:7">
      <c r="A5161" s="96"/>
      <c r="F5161" s="8"/>
    </row>
    <row r="5162" spans="1:7">
      <c r="A5162" s="96" t="s">
        <v>22</v>
      </c>
      <c r="B5162" s="3" t="s">
        <v>23</v>
      </c>
      <c r="E5162" s="4">
        <f>E5158+E5160</f>
        <v>10433</v>
      </c>
      <c r="F5162" s="8" t="s">
        <v>6</v>
      </c>
    </row>
    <row r="5163" spans="1:7">
      <c r="A5163" s="96"/>
    </row>
    <row r="5165" spans="1:7">
      <c r="B5165" s="3" t="s">
        <v>36</v>
      </c>
      <c r="C5165" s="78">
        <f>E5162</f>
        <v>10433</v>
      </c>
      <c r="D5165" s="102" t="s">
        <v>202</v>
      </c>
      <c r="E5165" s="102"/>
      <c r="F5165" s="4">
        <v>62.6</v>
      </c>
      <c r="G5165" s="94" t="s">
        <v>38</v>
      </c>
    </row>
    <row r="5167" spans="1:7">
      <c r="B5167" s="3" t="s">
        <v>27</v>
      </c>
    </row>
    <row r="5168" spans="1:7">
      <c r="A5168" s="5"/>
      <c r="B5168" s="9"/>
      <c r="C5168" s="9"/>
      <c r="D5168" s="9"/>
      <c r="E5168" s="9"/>
      <c r="F5168" s="9"/>
      <c r="G5168" s="9"/>
    </row>
    <row r="5169" spans="1:7">
      <c r="A5169" s="5"/>
      <c r="B5169" s="101" t="s">
        <v>28</v>
      </c>
      <c r="C5169" s="101"/>
      <c r="D5169" s="101"/>
      <c r="E5169" s="101"/>
      <c r="F5169" s="101"/>
      <c r="G5169" s="101"/>
    </row>
    <row r="5170" spans="1:7">
      <c r="A5170" s="5"/>
      <c r="B5170" s="101" t="s">
        <v>29</v>
      </c>
      <c r="C5170" s="101"/>
      <c r="D5170" s="101"/>
      <c r="E5170" s="101"/>
      <c r="F5170" s="101"/>
      <c r="G5170" s="101"/>
    </row>
    <row r="5171" spans="1:7">
      <c r="A5171" s="5"/>
    </row>
    <row r="5172" spans="1:7">
      <c r="A5172" s="5"/>
    </row>
    <row r="5173" spans="1:7">
      <c r="A5173" s="5"/>
    </row>
    <row r="5174" spans="1:7">
      <c r="A5174" s="5"/>
    </row>
    <row r="5175" spans="1:7">
      <c r="A5175" s="5"/>
    </row>
    <row r="5176" spans="1:7">
      <c r="A5176" s="5"/>
    </row>
    <row r="5177" spans="1:7">
      <c r="A5177" s="5"/>
    </row>
    <row r="5178" spans="1:7">
      <c r="A5178" s="5"/>
    </row>
    <row r="5179" spans="1:7">
      <c r="A5179" s="5"/>
    </row>
    <row r="5180" spans="1:7">
      <c r="A5180" s="5"/>
    </row>
    <row r="5181" spans="1:7">
      <c r="A5181" s="5"/>
    </row>
    <row r="5182" spans="1:7">
      <c r="A5182" s="5"/>
    </row>
    <row r="5183" spans="1:7">
      <c r="A5183" s="5"/>
    </row>
    <row r="5184" spans="1:7">
      <c r="A5184" s="5"/>
    </row>
    <row r="5185" spans="1:7">
      <c r="A5185" s="5"/>
    </row>
    <row r="5186" spans="1:7">
      <c r="A5186" s="5"/>
    </row>
    <row r="5187" spans="1:7">
      <c r="A5187" s="5"/>
    </row>
    <row r="5188" spans="1:7">
      <c r="A5188" s="5"/>
    </row>
    <row r="5189" spans="1:7">
      <c r="A5189" s="5"/>
    </row>
    <row r="5190" spans="1:7">
      <c r="A5190" s="5"/>
    </row>
    <row r="5191" spans="1:7">
      <c r="A5191" s="5"/>
      <c r="B5191" s="3"/>
      <c r="G5191" s="3"/>
    </row>
    <row r="5192" spans="1:7">
      <c r="G5192" s="10"/>
    </row>
    <row r="5193" spans="1:7">
      <c r="B5193" s="3" t="s">
        <v>0</v>
      </c>
      <c r="G5193" s="3" t="s">
        <v>1</v>
      </c>
    </row>
    <row r="5194" spans="1:7">
      <c r="G5194" s="81" t="s">
        <v>210</v>
      </c>
    </row>
    <row r="5195" spans="1:7">
      <c r="B5195" s="3" t="s">
        <v>3</v>
      </c>
      <c r="G5195" s="10"/>
    </row>
    <row r="5196" spans="1:7">
      <c r="A5196" s="96"/>
      <c r="B5196" s="102" t="s">
        <v>211</v>
      </c>
      <c r="C5196" s="102"/>
      <c r="D5196" s="102"/>
      <c r="E5196" s="102"/>
      <c r="F5196" s="102"/>
      <c r="G5196" s="102"/>
    </row>
    <row r="5197" spans="1:7">
      <c r="A5197" s="96"/>
      <c r="B5197" s="3"/>
      <c r="G5197" s="10"/>
    </row>
    <row r="5198" spans="1:7">
      <c r="A5198" s="96"/>
      <c r="G5198" s="10"/>
    </row>
    <row r="5199" spans="1:7">
      <c r="A5199" s="96">
        <v>1</v>
      </c>
      <c r="B5199" s="3" t="s">
        <v>34</v>
      </c>
      <c r="E5199" s="3">
        <f>SUM(E5200:E5203)</f>
        <v>1780</v>
      </c>
      <c r="F5199" s="8" t="s">
        <v>6</v>
      </c>
    </row>
    <row r="5200" spans="1:7">
      <c r="A5200" s="96"/>
      <c r="B5200" t="s">
        <v>72</v>
      </c>
      <c r="E5200">
        <v>0</v>
      </c>
      <c r="F5200" s="8"/>
    </row>
    <row r="5201" spans="1:6">
      <c r="A5201" s="96"/>
      <c r="B5201" t="s">
        <v>8</v>
      </c>
      <c r="E5201">
        <v>100</v>
      </c>
      <c r="F5201" s="8"/>
    </row>
    <row r="5202" spans="1:6">
      <c r="A5202" s="96"/>
      <c r="B5202" t="s">
        <v>73</v>
      </c>
      <c r="E5202">
        <v>1080</v>
      </c>
      <c r="F5202" s="8"/>
    </row>
    <row r="5203" spans="1:6">
      <c r="A5203" s="96"/>
      <c r="B5203" t="s">
        <v>74</v>
      </c>
      <c r="E5203">
        <v>600</v>
      </c>
      <c r="F5203" s="8"/>
    </row>
    <row r="5204" spans="1:6">
      <c r="A5204" s="94"/>
    </row>
    <row r="5205" spans="1:6">
      <c r="A5205" s="94"/>
      <c r="F5205" s="8"/>
    </row>
    <row r="5206" spans="1:6">
      <c r="A5206" s="94">
        <v>2</v>
      </c>
      <c r="B5206" s="3" t="s">
        <v>35</v>
      </c>
      <c r="C5206" s="3"/>
      <c r="D5206" s="3"/>
      <c r="E5206" s="4">
        <f>SUM(E5207:E5209)</f>
        <v>7641.1424999999999</v>
      </c>
      <c r="F5206" s="8" t="s">
        <v>6</v>
      </c>
    </row>
    <row r="5207" spans="1:6">
      <c r="A5207" s="96"/>
      <c r="B5207" t="s">
        <v>11</v>
      </c>
      <c r="E5207">
        <v>7473</v>
      </c>
      <c r="F5207" s="8"/>
    </row>
    <row r="5208" spans="1:6">
      <c r="A5208" s="96"/>
      <c r="B5208" s="35" t="s">
        <v>12</v>
      </c>
      <c r="C5208" s="2">
        <v>2.2499999999999999E-2</v>
      </c>
      <c r="E5208" s="1">
        <f>E5207*C5208</f>
        <v>168.14249999999998</v>
      </c>
      <c r="F5208" s="8"/>
    </row>
    <row r="5209" spans="1:6">
      <c r="A5209" s="96"/>
    </row>
    <row r="5210" spans="1:6">
      <c r="A5210" s="96" t="s">
        <v>212</v>
      </c>
      <c r="B5210" s="3" t="s">
        <v>14</v>
      </c>
      <c r="E5210" s="4">
        <f>E5199+E5206</f>
        <v>9421.1424999999999</v>
      </c>
      <c r="F5210" s="8" t="s">
        <v>6</v>
      </c>
    </row>
    <row r="5211" spans="1:6">
      <c r="A5211" s="96"/>
    </row>
    <row r="5212" spans="1:6">
      <c r="A5212" s="96"/>
      <c r="B5212" s="35" t="s">
        <v>15</v>
      </c>
      <c r="C5212" s="6">
        <v>0.1</v>
      </c>
      <c r="E5212" s="1">
        <f>E5210*C5212</f>
        <v>942.11425000000008</v>
      </c>
    </row>
    <row r="5213" spans="1:6">
      <c r="A5213" s="96"/>
      <c r="C5213" s="6"/>
      <c r="E5213" s="1"/>
    </row>
    <row r="5214" spans="1:6">
      <c r="A5214" s="96"/>
    </row>
    <row r="5215" spans="1:6">
      <c r="A5215" s="96" t="s">
        <v>213</v>
      </c>
      <c r="B5215" s="3" t="s">
        <v>17</v>
      </c>
      <c r="E5215" s="4">
        <f>SUM(E5212:E5214)</f>
        <v>942.11425000000008</v>
      </c>
      <c r="F5215" s="8" t="s">
        <v>6</v>
      </c>
    </row>
    <row r="5216" spans="1:6">
      <c r="A5216" s="96"/>
      <c r="B5216" s="3"/>
      <c r="E5216" s="4"/>
      <c r="F5216" s="8"/>
    </row>
    <row r="5217" spans="1:7">
      <c r="A5217" s="96" t="s">
        <v>214</v>
      </c>
      <c r="B5217" s="3" t="s">
        <v>19</v>
      </c>
      <c r="E5217" s="4">
        <v>10363.25</v>
      </c>
      <c r="F5217" s="8" t="s">
        <v>6</v>
      </c>
    </row>
    <row r="5218" spans="1:7">
      <c r="A5218" s="94"/>
      <c r="F5218" s="8"/>
    </row>
    <row r="5219" spans="1:7">
      <c r="A5219" s="94" t="s">
        <v>215</v>
      </c>
      <c r="B5219" s="3" t="s">
        <v>21</v>
      </c>
      <c r="C5219" s="6">
        <v>0.05</v>
      </c>
      <c r="E5219" s="4">
        <f>E5217*C5219</f>
        <v>518.16250000000002</v>
      </c>
      <c r="F5219" s="8" t="s">
        <v>6</v>
      </c>
    </row>
    <row r="5220" spans="1:7">
      <c r="A5220" s="96"/>
      <c r="F5220" s="8"/>
    </row>
    <row r="5221" spans="1:7">
      <c r="A5221" s="96" t="s">
        <v>216</v>
      </c>
      <c r="B5221" s="3" t="s">
        <v>23</v>
      </c>
      <c r="E5221" s="4">
        <v>10881.41</v>
      </c>
      <c r="F5221" s="8" t="s">
        <v>6</v>
      </c>
    </row>
    <row r="5222" spans="1:7">
      <c r="A5222" s="96"/>
    </row>
    <row r="5224" spans="1:7">
      <c r="B5224" s="3" t="s">
        <v>36</v>
      </c>
      <c r="C5224" s="4">
        <f>E5221</f>
        <v>10881.41</v>
      </c>
      <c r="D5224" s="102" t="s">
        <v>202</v>
      </c>
      <c r="E5224" s="102"/>
      <c r="F5224" s="4">
        <v>65.290000000000006</v>
      </c>
      <c r="G5224" s="94" t="s">
        <v>38</v>
      </c>
    </row>
    <row r="5226" spans="1:7">
      <c r="B5226" s="3" t="s">
        <v>27</v>
      </c>
    </row>
    <row r="5227" spans="1:7">
      <c r="A5227" s="5"/>
      <c r="B5227" s="9"/>
      <c r="C5227" s="9"/>
      <c r="D5227" s="9"/>
      <c r="E5227" s="9"/>
      <c r="F5227" s="9"/>
      <c r="G5227" s="9"/>
    </row>
    <row r="5228" spans="1:7">
      <c r="A5228" s="5"/>
      <c r="B5228" s="101" t="s">
        <v>28</v>
      </c>
      <c r="C5228" s="101"/>
      <c r="D5228" s="101"/>
      <c r="E5228" s="101"/>
      <c r="F5228" s="101"/>
      <c r="G5228" s="101"/>
    </row>
    <row r="5229" spans="1:7">
      <c r="A5229" s="5"/>
      <c r="B5229" s="101" t="s">
        <v>29</v>
      </c>
      <c r="C5229" s="101"/>
      <c r="D5229" s="101"/>
      <c r="E5229" s="101"/>
      <c r="F5229" s="101"/>
      <c r="G5229" s="101"/>
    </row>
    <row r="5230" spans="1:7">
      <c r="A5230" s="5"/>
    </row>
    <row r="5231" spans="1:7">
      <c r="A5231" s="5"/>
    </row>
    <row r="5232" spans="1:7">
      <c r="A5232" s="5"/>
    </row>
    <row r="5233" spans="1:1">
      <c r="A5233" s="5"/>
    </row>
    <row r="5234" spans="1:1">
      <c r="A5234" s="5"/>
    </row>
    <row r="5235" spans="1:1">
      <c r="A5235" s="5"/>
    </row>
    <row r="5236" spans="1:1">
      <c r="A5236" s="5"/>
    </row>
    <row r="5237" spans="1:1">
      <c r="A5237" s="5"/>
    </row>
    <row r="5238" spans="1:1">
      <c r="A5238" s="5"/>
    </row>
    <row r="5239" spans="1:1">
      <c r="A5239" s="5"/>
    </row>
    <row r="5240" spans="1:1">
      <c r="A5240" s="5"/>
    </row>
    <row r="5241" spans="1:1">
      <c r="A5241" s="5"/>
    </row>
    <row r="5242" spans="1:1">
      <c r="A5242" s="5"/>
    </row>
    <row r="5243" spans="1:1">
      <c r="A5243" s="5"/>
    </row>
    <row r="5244" spans="1:1">
      <c r="A5244" s="5"/>
    </row>
    <row r="5245" spans="1:1">
      <c r="A5245" s="5"/>
    </row>
    <row r="5246" spans="1:1">
      <c r="A5246" s="5"/>
    </row>
    <row r="5247" spans="1:1">
      <c r="A5247" s="5"/>
    </row>
    <row r="5248" spans="1:1">
      <c r="A5248" s="5"/>
    </row>
    <row r="5249" spans="1:7">
      <c r="A5249" s="5"/>
    </row>
    <row r="5250" spans="1:7">
      <c r="A5250" s="5"/>
      <c r="B5250" s="3"/>
      <c r="G5250" s="3"/>
    </row>
    <row r="5251" spans="1:7">
      <c r="G5251" s="10"/>
    </row>
    <row r="5252" spans="1:7">
      <c r="B5252" s="3" t="s">
        <v>0</v>
      </c>
      <c r="G5252" s="3" t="s">
        <v>1</v>
      </c>
    </row>
    <row r="5253" spans="1:7">
      <c r="G5253" s="81" t="s">
        <v>217</v>
      </c>
    </row>
    <row r="5254" spans="1:7">
      <c r="B5254" s="3" t="s">
        <v>3</v>
      </c>
      <c r="G5254" s="10"/>
    </row>
    <row r="5255" spans="1:7">
      <c r="B5255" s="102" t="s">
        <v>211</v>
      </c>
      <c r="C5255" s="102"/>
      <c r="D5255" s="102"/>
      <c r="E5255" s="102"/>
      <c r="F5255" s="102"/>
      <c r="G5255" s="102"/>
    </row>
    <row r="5256" spans="1:7">
      <c r="B5256" s="3"/>
      <c r="G5256" s="10"/>
    </row>
    <row r="5257" spans="1:7">
      <c r="A5257" s="96"/>
      <c r="G5257" s="10"/>
    </row>
    <row r="5258" spans="1:7">
      <c r="A5258" s="96">
        <v>1</v>
      </c>
      <c r="B5258" s="3" t="s">
        <v>34</v>
      </c>
      <c r="E5258" s="3">
        <f>SUM(E5259:E5262)</f>
        <v>1780</v>
      </c>
      <c r="F5258" s="8" t="s">
        <v>6</v>
      </c>
    </row>
    <row r="5259" spans="1:7">
      <c r="A5259" s="96"/>
      <c r="B5259" t="s">
        <v>72</v>
      </c>
      <c r="E5259">
        <v>0</v>
      </c>
      <c r="F5259" s="8"/>
    </row>
    <row r="5260" spans="1:7">
      <c r="A5260" s="96"/>
      <c r="B5260" t="s">
        <v>8</v>
      </c>
      <c r="E5260">
        <v>100</v>
      </c>
      <c r="F5260" s="8"/>
    </row>
    <row r="5261" spans="1:7">
      <c r="A5261" s="96"/>
      <c r="B5261" t="s">
        <v>73</v>
      </c>
      <c r="E5261">
        <v>1080</v>
      </c>
      <c r="F5261" s="8"/>
    </row>
    <row r="5262" spans="1:7">
      <c r="A5262" s="96"/>
      <c r="B5262" t="s">
        <v>74</v>
      </c>
      <c r="E5262">
        <v>600</v>
      </c>
      <c r="F5262" s="8"/>
    </row>
    <row r="5263" spans="1:7">
      <c r="A5263" s="96"/>
    </row>
    <row r="5264" spans="1:7">
      <c r="A5264" s="96"/>
      <c r="F5264" s="8"/>
    </row>
    <row r="5265" spans="1:6">
      <c r="A5265" s="96">
        <v>2</v>
      </c>
      <c r="B5265" s="3" t="s">
        <v>35</v>
      </c>
      <c r="C5265" s="3"/>
      <c r="D5265" s="3"/>
      <c r="E5265" s="4">
        <f>SUM(E5266:E5268)</f>
        <v>7474</v>
      </c>
      <c r="F5265" s="8" t="s">
        <v>6</v>
      </c>
    </row>
    <row r="5266" spans="1:6">
      <c r="A5266" s="96"/>
      <c r="B5266" t="s">
        <v>11</v>
      </c>
      <c r="E5266">
        <v>7474</v>
      </c>
      <c r="F5266" s="8"/>
    </row>
    <row r="5267" spans="1:6">
      <c r="A5267" s="96"/>
      <c r="B5267" s="35" t="s">
        <v>12</v>
      </c>
      <c r="C5267" s="6">
        <v>0</v>
      </c>
      <c r="E5267" s="1">
        <f>E5266*C5267</f>
        <v>0</v>
      </c>
      <c r="F5267" s="8"/>
    </row>
    <row r="5268" spans="1:6">
      <c r="A5268" s="96"/>
    </row>
    <row r="5269" spans="1:6">
      <c r="A5269" s="96" t="s">
        <v>13</v>
      </c>
      <c r="B5269" s="3" t="s">
        <v>14</v>
      </c>
      <c r="E5269" s="4">
        <f>E5258+E5265</f>
        <v>9254</v>
      </c>
      <c r="F5269" s="8" t="s">
        <v>6</v>
      </c>
    </row>
    <row r="5270" spans="1:6">
      <c r="A5270" s="96"/>
    </row>
    <row r="5271" spans="1:6">
      <c r="A5271" s="96"/>
      <c r="B5271" s="35" t="s">
        <v>15</v>
      </c>
      <c r="C5271" s="6">
        <v>0</v>
      </c>
      <c r="E5271" s="1">
        <f>E5269*C5271</f>
        <v>0</v>
      </c>
    </row>
    <row r="5272" spans="1:6">
      <c r="A5272" s="96"/>
      <c r="C5272" s="6"/>
      <c r="E5272" s="1"/>
    </row>
    <row r="5273" spans="1:6">
      <c r="A5273" s="96"/>
    </row>
    <row r="5274" spans="1:6">
      <c r="A5274" s="96" t="s">
        <v>16</v>
      </c>
      <c r="B5274" s="3" t="s">
        <v>17</v>
      </c>
      <c r="E5274" s="4">
        <f>SUM(E5271:E5273)</f>
        <v>0</v>
      </c>
      <c r="F5274" s="8" t="s">
        <v>6</v>
      </c>
    </row>
    <row r="5275" spans="1:6">
      <c r="A5275" s="96"/>
      <c r="B5275" s="3"/>
      <c r="E5275" s="4"/>
      <c r="F5275" s="8"/>
    </row>
    <row r="5276" spans="1:6">
      <c r="A5276" s="96" t="s">
        <v>18</v>
      </c>
      <c r="B5276" s="3" t="s">
        <v>19</v>
      </c>
      <c r="E5276" s="4">
        <f>E5269+E5274</f>
        <v>9254</v>
      </c>
      <c r="F5276" s="8" t="s">
        <v>6</v>
      </c>
    </row>
    <row r="5277" spans="1:6">
      <c r="A5277" s="96"/>
      <c r="F5277" s="8"/>
    </row>
    <row r="5278" spans="1:6">
      <c r="A5278" s="96" t="s">
        <v>20</v>
      </c>
      <c r="B5278" s="3" t="s">
        <v>21</v>
      </c>
      <c r="C5278" s="6">
        <v>0</v>
      </c>
      <c r="E5278" s="4">
        <f>E5276*C5278</f>
        <v>0</v>
      </c>
      <c r="F5278" s="8" t="s">
        <v>6</v>
      </c>
    </row>
    <row r="5279" spans="1:6">
      <c r="A5279" s="96"/>
      <c r="F5279" s="8"/>
    </row>
    <row r="5280" spans="1:6">
      <c r="A5280" s="96" t="s">
        <v>22</v>
      </c>
      <c r="B5280" s="3" t="s">
        <v>23</v>
      </c>
      <c r="E5280" s="4">
        <f>E5276+E5278</f>
        <v>9254</v>
      </c>
      <c r="F5280" s="8" t="s">
        <v>6</v>
      </c>
    </row>
    <row r="5283" spans="1:7">
      <c r="B5283" s="3" t="s">
        <v>36</v>
      </c>
      <c r="C5283" s="4">
        <f>E5280</f>
        <v>9254</v>
      </c>
      <c r="D5283" s="102" t="s">
        <v>218</v>
      </c>
      <c r="E5283" s="102"/>
      <c r="F5283" s="4" t="s">
        <v>219</v>
      </c>
      <c r="G5283" s="94" t="s">
        <v>38</v>
      </c>
    </row>
    <row r="5285" spans="1:7">
      <c r="B5285" s="3" t="s">
        <v>27</v>
      </c>
    </row>
    <row r="5286" spans="1:7">
      <c r="A5286" s="5"/>
      <c r="B5286" s="9"/>
      <c r="C5286" s="9"/>
      <c r="D5286" s="9"/>
      <c r="E5286" s="9"/>
      <c r="F5286" s="9"/>
      <c r="G5286" s="9"/>
    </row>
    <row r="5287" spans="1:7">
      <c r="A5287" s="5"/>
      <c r="B5287" s="101" t="s">
        <v>28</v>
      </c>
      <c r="C5287" s="101"/>
      <c r="D5287" s="101"/>
      <c r="E5287" s="101"/>
      <c r="F5287" s="101"/>
      <c r="G5287" s="101"/>
    </row>
    <row r="5288" spans="1:7">
      <c r="A5288" s="5"/>
      <c r="B5288" s="101" t="s">
        <v>29</v>
      </c>
      <c r="C5288" s="101"/>
      <c r="D5288" s="101"/>
      <c r="E5288" s="101"/>
      <c r="F5288" s="101"/>
      <c r="G5288" s="101"/>
    </row>
    <row r="5289" spans="1:7">
      <c r="A5289" s="5"/>
    </row>
    <row r="5290" spans="1:7">
      <c r="A5290" s="5"/>
    </row>
    <row r="5291" spans="1:7">
      <c r="A5291" s="5"/>
    </row>
    <row r="5292" spans="1:7">
      <c r="A5292" s="5"/>
    </row>
    <row r="5293" spans="1:7">
      <c r="A5293" s="5"/>
    </row>
    <row r="5294" spans="1:7">
      <c r="A5294" s="5"/>
    </row>
    <row r="5295" spans="1:7">
      <c r="A5295" s="5"/>
    </row>
    <row r="5296" spans="1:7">
      <c r="A5296" s="5"/>
    </row>
    <row r="5297" spans="1:7">
      <c r="A5297" s="5"/>
    </row>
    <row r="5298" spans="1:7">
      <c r="A5298" s="5"/>
    </row>
    <row r="5299" spans="1:7">
      <c r="A5299" s="5"/>
    </row>
    <row r="5300" spans="1:7">
      <c r="A5300" s="5"/>
    </row>
    <row r="5301" spans="1:7">
      <c r="A5301" s="5"/>
    </row>
    <row r="5302" spans="1:7">
      <c r="A5302" s="5"/>
    </row>
    <row r="5303" spans="1:7">
      <c r="A5303" s="5"/>
    </row>
    <row r="5304" spans="1:7">
      <c r="A5304" s="5"/>
    </row>
    <row r="5305" spans="1:7">
      <c r="A5305" s="5"/>
    </row>
    <row r="5306" spans="1:7">
      <c r="A5306" s="5"/>
    </row>
    <row r="5307" spans="1:7">
      <c r="A5307" s="5"/>
    </row>
    <row r="5308" spans="1:7">
      <c r="A5308" s="5"/>
    </row>
    <row r="5309" spans="1:7">
      <c r="A5309" s="5"/>
      <c r="B5309" s="3"/>
      <c r="G5309" s="3"/>
    </row>
    <row r="5310" spans="1:7">
      <c r="A5310" s="5"/>
      <c r="G5310" s="10"/>
    </row>
    <row r="5311" spans="1:7">
      <c r="B5311" s="3" t="s">
        <v>0</v>
      </c>
      <c r="G5311" s="3" t="s">
        <v>1</v>
      </c>
    </row>
    <row r="5312" spans="1:7">
      <c r="G5312" s="81" t="s">
        <v>220</v>
      </c>
    </row>
    <row r="5313" spans="1:7">
      <c r="B5313" s="3" t="s">
        <v>3</v>
      </c>
      <c r="G5313" s="10"/>
    </row>
    <row r="5314" spans="1:7">
      <c r="B5314" s="102" t="s">
        <v>221</v>
      </c>
      <c r="C5314" s="102"/>
      <c r="D5314" s="102"/>
      <c r="E5314" s="102"/>
      <c r="F5314" s="102"/>
      <c r="G5314" s="102"/>
    </row>
    <row r="5315" spans="1:7">
      <c r="B5315" s="3"/>
      <c r="G5315" s="10"/>
    </row>
    <row r="5316" spans="1:7">
      <c r="A5316" s="94"/>
      <c r="G5316" s="10"/>
    </row>
    <row r="5317" spans="1:7">
      <c r="A5317" s="94">
        <v>1</v>
      </c>
      <c r="B5317" s="3" t="s">
        <v>34</v>
      </c>
      <c r="E5317" s="3">
        <f>SUM(E5318:E5321)</f>
        <v>4550</v>
      </c>
      <c r="F5317" s="8" t="s">
        <v>6</v>
      </c>
    </row>
    <row r="5318" spans="1:7">
      <c r="A5318" s="94"/>
      <c r="B5318" t="s">
        <v>72</v>
      </c>
      <c r="E5318">
        <v>0</v>
      </c>
      <c r="F5318" s="8"/>
    </row>
    <row r="5319" spans="1:7">
      <c r="A5319" s="94"/>
      <c r="B5319" t="s">
        <v>8</v>
      </c>
      <c r="E5319">
        <v>100</v>
      </c>
      <c r="F5319" s="8"/>
    </row>
    <row r="5320" spans="1:7">
      <c r="A5320" s="94"/>
      <c r="B5320" t="s">
        <v>73</v>
      </c>
      <c r="E5320">
        <v>3850</v>
      </c>
      <c r="F5320" s="8"/>
    </row>
    <row r="5321" spans="1:7">
      <c r="A5321" s="94"/>
      <c r="B5321" t="s">
        <v>74</v>
      </c>
      <c r="E5321">
        <v>600</v>
      </c>
      <c r="F5321" s="8"/>
    </row>
    <row r="5322" spans="1:7">
      <c r="A5322" s="94"/>
    </row>
    <row r="5323" spans="1:7">
      <c r="A5323" s="94"/>
      <c r="F5323" s="8"/>
    </row>
    <row r="5324" spans="1:7">
      <c r="A5324" s="94">
        <v>2</v>
      </c>
      <c r="B5324" s="3" t="s">
        <v>35</v>
      </c>
      <c r="C5324" s="3"/>
      <c r="D5324" s="3"/>
      <c r="E5324" s="4">
        <f>SUM(E5325:E5327)</f>
        <v>7974.4775</v>
      </c>
      <c r="F5324" s="8" t="s">
        <v>6</v>
      </c>
    </row>
    <row r="5325" spans="1:7">
      <c r="A5325" s="94"/>
      <c r="B5325" t="s">
        <v>11</v>
      </c>
      <c r="E5325">
        <v>7799</v>
      </c>
      <c r="F5325" s="8"/>
    </row>
    <row r="5326" spans="1:7">
      <c r="A5326" s="94"/>
      <c r="B5326" s="35" t="s">
        <v>12</v>
      </c>
      <c r="C5326" s="2">
        <v>2.2499999999999999E-2</v>
      </c>
      <c r="E5326" s="1">
        <f>E5325*C5326</f>
        <v>175.47749999999999</v>
      </c>
      <c r="F5326" s="8"/>
    </row>
    <row r="5327" spans="1:7">
      <c r="A5327" s="96"/>
    </row>
    <row r="5328" spans="1:7">
      <c r="A5328" s="96" t="s">
        <v>13</v>
      </c>
      <c r="B5328" s="3" t="s">
        <v>14</v>
      </c>
      <c r="E5328" s="4">
        <f>E5317+E5324</f>
        <v>12524.477500000001</v>
      </c>
      <c r="F5328" s="8" t="s">
        <v>6</v>
      </c>
    </row>
    <row r="5329" spans="1:7">
      <c r="A5329" s="96"/>
    </row>
    <row r="5330" spans="1:7">
      <c r="A5330" s="96"/>
      <c r="B5330" s="35" t="s">
        <v>15</v>
      </c>
      <c r="C5330" s="6">
        <v>0.1</v>
      </c>
      <c r="E5330" s="1">
        <f>E5328*C5330</f>
        <v>1252.4477500000003</v>
      </c>
    </row>
    <row r="5331" spans="1:7">
      <c r="A5331" s="96"/>
      <c r="C5331" s="6"/>
      <c r="E5331" s="1"/>
    </row>
    <row r="5332" spans="1:7">
      <c r="A5332" s="96"/>
    </row>
    <row r="5333" spans="1:7">
      <c r="A5333" s="96" t="s">
        <v>16</v>
      </c>
      <c r="B5333" s="3" t="s">
        <v>17</v>
      </c>
      <c r="E5333" s="4">
        <f>SUM(E5330:E5332)</f>
        <v>1252.4477500000003</v>
      </c>
      <c r="F5333" s="8" t="s">
        <v>6</v>
      </c>
    </row>
    <row r="5334" spans="1:7">
      <c r="A5334" s="96"/>
      <c r="B5334" s="3"/>
      <c r="E5334" s="4"/>
      <c r="F5334" s="8"/>
    </row>
    <row r="5335" spans="1:7">
      <c r="A5335" s="96"/>
      <c r="B5335" s="3" t="s">
        <v>19</v>
      </c>
      <c r="E5335" s="4">
        <f>E5328+E5333</f>
        <v>13776.92525</v>
      </c>
      <c r="F5335" s="8" t="s">
        <v>6</v>
      </c>
    </row>
    <row r="5336" spans="1:7">
      <c r="A5336" s="96"/>
      <c r="F5336" s="8"/>
    </row>
    <row r="5337" spans="1:7">
      <c r="A5337" s="96" t="s">
        <v>18</v>
      </c>
      <c r="B5337" s="3" t="s">
        <v>21</v>
      </c>
      <c r="C5337" s="6">
        <v>0.05</v>
      </c>
      <c r="E5337" s="4">
        <v>688.85</v>
      </c>
      <c r="F5337" s="8" t="s">
        <v>6</v>
      </c>
    </row>
    <row r="5338" spans="1:7">
      <c r="A5338" s="96"/>
      <c r="F5338" s="8"/>
    </row>
    <row r="5339" spans="1:7">
      <c r="A5339" s="96" t="s">
        <v>20</v>
      </c>
      <c r="B5339" s="3" t="s">
        <v>23</v>
      </c>
      <c r="E5339" s="4">
        <v>14465.78</v>
      </c>
      <c r="F5339" s="8" t="s">
        <v>6</v>
      </c>
    </row>
    <row r="5340" spans="1:7">
      <c r="A5340" s="96"/>
    </row>
    <row r="5341" spans="1:7">
      <c r="A5341" s="96"/>
    </row>
    <row r="5342" spans="1:7">
      <c r="A5342" s="96" t="s">
        <v>22</v>
      </c>
      <c r="B5342" s="3" t="s">
        <v>36</v>
      </c>
      <c r="C5342" s="4">
        <f>E5339</f>
        <v>14465.78</v>
      </c>
      <c r="D5342" s="102" t="s">
        <v>202</v>
      </c>
      <c r="E5342" s="102"/>
      <c r="F5342" s="4">
        <v>86.79</v>
      </c>
      <c r="G5342" s="94" t="s">
        <v>38</v>
      </c>
    </row>
    <row r="5343" spans="1:7">
      <c r="A5343" s="96"/>
    </row>
    <row r="5344" spans="1:7">
      <c r="B5344" s="3" t="s">
        <v>27</v>
      </c>
    </row>
    <row r="5345" spans="1:7">
      <c r="A5345" s="5"/>
      <c r="B5345" s="9"/>
      <c r="C5345" s="9"/>
      <c r="D5345" s="9"/>
      <c r="E5345" s="9"/>
      <c r="F5345" s="9"/>
      <c r="G5345" s="9"/>
    </row>
    <row r="5346" spans="1:7">
      <c r="A5346" s="5"/>
      <c r="B5346" s="101" t="s">
        <v>28</v>
      </c>
      <c r="C5346" s="101"/>
      <c r="D5346" s="101"/>
      <c r="E5346" s="101"/>
      <c r="F5346" s="101"/>
      <c r="G5346" s="101"/>
    </row>
    <row r="5347" spans="1:7">
      <c r="A5347" s="5"/>
      <c r="B5347" s="101" t="s">
        <v>29</v>
      </c>
      <c r="C5347" s="101"/>
      <c r="D5347" s="101"/>
      <c r="E5347" s="101"/>
      <c r="F5347" s="101"/>
      <c r="G5347" s="101"/>
    </row>
    <row r="5348" spans="1:7">
      <c r="A5348" s="5"/>
    </row>
    <row r="5349" spans="1:7">
      <c r="A5349" s="5"/>
    </row>
    <row r="5350" spans="1:7">
      <c r="A5350" s="5"/>
    </row>
    <row r="5351" spans="1:7">
      <c r="A5351" s="5"/>
    </row>
    <row r="5352" spans="1:7">
      <c r="A5352" s="5"/>
    </row>
    <row r="5353" spans="1:7">
      <c r="A5353" s="5"/>
    </row>
    <row r="5354" spans="1:7">
      <c r="A5354" s="5"/>
    </row>
    <row r="5355" spans="1:7">
      <c r="A5355" s="5"/>
    </row>
    <row r="5356" spans="1:7">
      <c r="A5356" s="5"/>
    </row>
    <row r="5357" spans="1:7">
      <c r="A5357" s="5"/>
    </row>
    <row r="5358" spans="1:7">
      <c r="A5358" s="5"/>
    </row>
    <row r="5359" spans="1:7">
      <c r="A5359" s="5"/>
    </row>
    <row r="5360" spans="1:7">
      <c r="A5360" s="5"/>
    </row>
    <row r="5361" spans="1:7">
      <c r="A5361" s="5"/>
    </row>
    <row r="5362" spans="1:7">
      <c r="A5362" s="5"/>
    </row>
    <row r="5363" spans="1:7">
      <c r="A5363" s="5"/>
    </row>
    <row r="5364" spans="1:7">
      <c r="A5364" s="5"/>
    </row>
    <row r="5365" spans="1:7">
      <c r="A5365" s="5"/>
    </row>
    <row r="5366" spans="1:7">
      <c r="A5366" s="5"/>
    </row>
    <row r="5367" spans="1:7">
      <c r="A5367" s="5"/>
      <c r="B5367" s="3"/>
      <c r="G5367" s="3"/>
    </row>
    <row r="5368" spans="1:7">
      <c r="A5368" s="5"/>
      <c r="G5368" s="10"/>
    </row>
    <row r="5369" spans="1:7">
      <c r="A5369" s="5"/>
      <c r="B5369" s="3"/>
      <c r="G5369" s="10"/>
    </row>
    <row r="5370" spans="1:7">
      <c r="B5370" s="3" t="s">
        <v>0</v>
      </c>
      <c r="G5370" s="3" t="s">
        <v>1</v>
      </c>
    </row>
    <row r="5371" spans="1:7">
      <c r="G5371" s="81" t="s">
        <v>222</v>
      </c>
    </row>
    <row r="5372" spans="1:7">
      <c r="B5372" s="3" t="s">
        <v>3</v>
      </c>
      <c r="G5372" s="10"/>
    </row>
    <row r="5373" spans="1:7">
      <c r="B5373" s="102" t="s">
        <v>221</v>
      </c>
      <c r="C5373" s="102"/>
      <c r="D5373" s="102"/>
      <c r="E5373" s="102"/>
      <c r="F5373" s="102"/>
      <c r="G5373" s="102"/>
    </row>
    <row r="5374" spans="1:7">
      <c r="B5374" s="3"/>
      <c r="G5374" s="10"/>
    </row>
    <row r="5375" spans="1:7">
      <c r="A5375" s="96"/>
      <c r="G5375" s="10"/>
    </row>
    <row r="5376" spans="1:7">
      <c r="A5376" s="96">
        <v>1</v>
      </c>
      <c r="B5376" s="3" t="s">
        <v>34</v>
      </c>
      <c r="E5376" s="3">
        <f>SUM(E5377:E5380)</f>
        <v>4550</v>
      </c>
      <c r="F5376" s="8" t="s">
        <v>6</v>
      </c>
    </row>
    <row r="5377" spans="1:6">
      <c r="A5377" s="96"/>
      <c r="B5377" t="s">
        <v>72</v>
      </c>
      <c r="E5377">
        <v>0</v>
      </c>
      <c r="F5377" s="8"/>
    </row>
    <row r="5378" spans="1:6">
      <c r="A5378" s="96"/>
      <c r="B5378" t="s">
        <v>8</v>
      </c>
      <c r="E5378">
        <v>100</v>
      </c>
      <c r="F5378" s="8"/>
    </row>
    <row r="5379" spans="1:6">
      <c r="A5379" s="96"/>
      <c r="B5379" t="s">
        <v>73</v>
      </c>
      <c r="E5379">
        <v>3850</v>
      </c>
      <c r="F5379" s="8"/>
    </row>
    <row r="5380" spans="1:6">
      <c r="A5380" s="94"/>
      <c r="B5380" t="s">
        <v>74</v>
      </c>
      <c r="E5380">
        <v>600</v>
      </c>
      <c r="F5380" s="8"/>
    </row>
    <row r="5381" spans="1:6">
      <c r="A5381" s="94"/>
    </row>
    <row r="5382" spans="1:6">
      <c r="A5382" s="94"/>
      <c r="F5382" s="8"/>
    </row>
    <row r="5383" spans="1:6">
      <c r="A5383" s="94">
        <v>2</v>
      </c>
      <c r="B5383" s="3" t="s">
        <v>35</v>
      </c>
      <c r="C5383" s="3"/>
      <c r="D5383" s="3"/>
      <c r="E5383" s="4">
        <f>SUM(E5384:E5386)</f>
        <v>7798</v>
      </c>
      <c r="F5383" s="8" t="s">
        <v>6</v>
      </c>
    </row>
    <row r="5384" spans="1:6">
      <c r="A5384" s="96"/>
      <c r="B5384" t="s">
        <v>11</v>
      </c>
      <c r="E5384">
        <v>7798</v>
      </c>
      <c r="F5384" s="8"/>
    </row>
    <row r="5385" spans="1:6">
      <c r="A5385" s="96"/>
      <c r="B5385" s="35" t="s">
        <v>12</v>
      </c>
      <c r="C5385" s="6">
        <v>0</v>
      </c>
      <c r="E5385" s="1">
        <f>E5384*C5385</f>
        <v>0</v>
      </c>
      <c r="F5385" s="8"/>
    </row>
    <row r="5386" spans="1:6">
      <c r="A5386" s="96"/>
    </row>
    <row r="5387" spans="1:6">
      <c r="A5387" s="96" t="s">
        <v>13</v>
      </c>
      <c r="B5387" s="3" t="s">
        <v>14</v>
      </c>
      <c r="E5387" s="4">
        <f>E5376+E5383</f>
        <v>12348</v>
      </c>
      <c r="F5387" s="8" t="s">
        <v>6</v>
      </c>
    </row>
    <row r="5388" spans="1:6">
      <c r="A5388" s="96"/>
    </row>
    <row r="5389" spans="1:6">
      <c r="A5389" s="96"/>
      <c r="B5389" s="35" t="s">
        <v>15</v>
      </c>
      <c r="C5389" s="6">
        <v>0</v>
      </c>
      <c r="E5389" s="1">
        <f>E5387*C5389</f>
        <v>0</v>
      </c>
    </row>
    <row r="5390" spans="1:6">
      <c r="A5390" s="96"/>
      <c r="C5390" s="6"/>
      <c r="E5390" s="1"/>
    </row>
    <row r="5391" spans="1:6">
      <c r="A5391" s="96"/>
    </row>
    <row r="5392" spans="1:6">
      <c r="A5392" s="96" t="s">
        <v>16</v>
      </c>
      <c r="B5392" s="3" t="s">
        <v>17</v>
      </c>
      <c r="E5392" s="4">
        <f>SUM(E5389:E5391)</f>
        <v>0</v>
      </c>
      <c r="F5392" s="8" t="s">
        <v>6</v>
      </c>
    </row>
    <row r="5393" spans="1:7">
      <c r="A5393" s="96"/>
      <c r="B5393" s="3"/>
      <c r="E5393" s="4"/>
      <c r="F5393" s="8"/>
    </row>
    <row r="5394" spans="1:7">
      <c r="A5394" s="96" t="s">
        <v>18</v>
      </c>
      <c r="B5394" s="3" t="s">
        <v>19</v>
      </c>
      <c r="E5394" s="4">
        <f>E5387+E5392</f>
        <v>12348</v>
      </c>
      <c r="F5394" s="8" t="s">
        <v>6</v>
      </c>
    </row>
    <row r="5395" spans="1:7">
      <c r="A5395" s="94"/>
      <c r="F5395" s="8"/>
    </row>
    <row r="5396" spans="1:7">
      <c r="A5396" s="96" t="s">
        <v>20</v>
      </c>
      <c r="B5396" s="3" t="s">
        <v>21</v>
      </c>
      <c r="C5396" s="6">
        <v>0</v>
      </c>
      <c r="E5396" s="4">
        <f>E5394*C5396</f>
        <v>0</v>
      </c>
      <c r="F5396" s="8" t="s">
        <v>6</v>
      </c>
    </row>
    <row r="5397" spans="1:7">
      <c r="A5397" s="96"/>
      <c r="F5397" s="8"/>
    </row>
    <row r="5398" spans="1:7">
      <c r="A5398" s="96" t="s">
        <v>22</v>
      </c>
      <c r="B5398" s="3" t="s">
        <v>23</v>
      </c>
      <c r="E5398" s="4">
        <f>E5394+E5396</f>
        <v>12348</v>
      </c>
      <c r="F5398" s="8" t="s">
        <v>6</v>
      </c>
    </row>
    <row r="5401" spans="1:7">
      <c r="B5401" s="3" t="s">
        <v>36</v>
      </c>
      <c r="C5401" s="4">
        <f>E5398</f>
        <v>12348</v>
      </c>
      <c r="D5401" s="102" t="s">
        <v>202</v>
      </c>
      <c r="E5401" s="102"/>
      <c r="F5401" s="4">
        <v>74.09</v>
      </c>
      <c r="G5401" s="94" t="s">
        <v>38</v>
      </c>
    </row>
    <row r="5403" spans="1:7">
      <c r="B5403" s="3" t="s">
        <v>27</v>
      </c>
    </row>
    <row r="5404" spans="1:7">
      <c r="A5404" s="5"/>
      <c r="B5404" s="9"/>
      <c r="C5404" s="9"/>
      <c r="D5404" s="9"/>
      <c r="E5404" s="9"/>
      <c r="F5404" s="9"/>
      <c r="G5404" s="9"/>
    </row>
    <row r="5405" spans="1:7">
      <c r="A5405" s="5"/>
      <c r="B5405" s="101" t="s">
        <v>28</v>
      </c>
      <c r="C5405" s="101"/>
      <c r="D5405" s="101"/>
      <c r="E5405" s="101"/>
      <c r="F5405" s="101"/>
      <c r="G5405" s="101"/>
    </row>
    <row r="5406" spans="1:7">
      <c r="A5406" s="5"/>
      <c r="B5406" s="101" t="s">
        <v>29</v>
      </c>
      <c r="C5406" s="101"/>
      <c r="D5406" s="101"/>
      <c r="E5406" s="101"/>
      <c r="F5406" s="101"/>
      <c r="G5406" s="101"/>
    </row>
    <row r="5407" spans="1:7">
      <c r="A5407" s="5"/>
    </row>
    <row r="5408" spans="1:7">
      <c r="A5408" s="5"/>
    </row>
    <row r="5409" spans="1:1">
      <c r="A5409" s="5"/>
    </row>
    <row r="5410" spans="1:1">
      <c r="A5410" s="5"/>
    </row>
    <row r="5411" spans="1:1">
      <c r="A5411" s="5"/>
    </row>
    <row r="5412" spans="1:1">
      <c r="A5412" s="5"/>
    </row>
    <row r="5413" spans="1:1">
      <c r="A5413" s="5"/>
    </row>
    <row r="5414" spans="1:1">
      <c r="A5414" s="5"/>
    </row>
    <row r="5415" spans="1:1">
      <c r="A5415" s="5"/>
    </row>
    <row r="5416" spans="1:1">
      <c r="A5416" s="5"/>
    </row>
    <row r="5417" spans="1:1">
      <c r="A5417" s="5"/>
    </row>
    <row r="5418" spans="1:1">
      <c r="A5418" s="5"/>
    </row>
    <row r="5419" spans="1:1">
      <c r="A5419" s="5"/>
    </row>
    <row r="5420" spans="1:1">
      <c r="A5420" s="5"/>
    </row>
    <row r="5421" spans="1:1">
      <c r="A5421" s="5"/>
    </row>
    <row r="5422" spans="1:1">
      <c r="A5422" s="5"/>
    </row>
    <row r="5423" spans="1:1">
      <c r="A5423" s="5"/>
    </row>
    <row r="5424" spans="1:1">
      <c r="A5424" s="5"/>
    </row>
    <row r="5425" spans="1:7">
      <c r="A5425" s="5"/>
    </row>
    <row r="5426" spans="1:7">
      <c r="A5426" s="5"/>
      <c r="B5426" s="3"/>
      <c r="G5426" s="3"/>
    </row>
    <row r="5427" spans="1:7">
      <c r="A5427" s="5"/>
      <c r="G5427" s="10"/>
    </row>
    <row r="5428" spans="1:7">
      <c r="A5428" s="5"/>
      <c r="B5428" s="3"/>
      <c r="G5428" s="10"/>
    </row>
    <row r="5429" spans="1:7">
      <c r="B5429" s="3" t="s">
        <v>0</v>
      </c>
      <c r="G5429" s="3" t="s">
        <v>1</v>
      </c>
    </row>
    <row r="5430" spans="1:7">
      <c r="G5430" s="81" t="s">
        <v>223</v>
      </c>
    </row>
    <row r="5431" spans="1:7">
      <c r="B5431" s="3" t="s">
        <v>3</v>
      </c>
      <c r="G5431" s="10"/>
    </row>
    <row r="5432" spans="1:7">
      <c r="B5432" s="102" t="s">
        <v>224</v>
      </c>
      <c r="C5432" s="102"/>
      <c r="D5432" s="102"/>
      <c r="E5432" s="102"/>
      <c r="F5432" s="102"/>
      <c r="G5432" s="102"/>
    </row>
    <row r="5433" spans="1:7">
      <c r="G5433" s="10"/>
    </row>
    <row r="5434" spans="1:7">
      <c r="A5434" s="96"/>
      <c r="G5434" s="10"/>
    </row>
    <row r="5435" spans="1:7">
      <c r="A5435" s="96">
        <v>1</v>
      </c>
      <c r="B5435" s="3" t="s">
        <v>34</v>
      </c>
      <c r="E5435" s="3">
        <f>SUM(E5436:E5438)</f>
        <v>100</v>
      </c>
      <c r="F5435" s="8" t="s">
        <v>6</v>
      </c>
    </row>
    <row r="5436" spans="1:7">
      <c r="A5436" s="96"/>
      <c r="B5436" t="s">
        <v>7</v>
      </c>
      <c r="E5436">
        <v>0</v>
      </c>
      <c r="F5436" s="8"/>
    </row>
    <row r="5437" spans="1:7">
      <c r="A5437" s="96"/>
      <c r="B5437" t="s">
        <v>8</v>
      </c>
      <c r="E5437">
        <v>100</v>
      </c>
      <c r="F5437" s="8"/>
    </row>
    <row r="5438" spans="1:7">
      <c r="A5438" s="96"/>
      <c r="B5438" t="s">
        <v>9</v>
      </c>
      <c r="E5438">
        <v>0</v>
      </c>
      <c r="F5438" s="8"/>
    </row>
    <row r="5439" spans="1:7">
      <c r="A5439" s="96"/>
      <c r="F5439" s="8"/>
    </row>
    <row r="5440" spans="1:7">
      <c r="A5440" s="96"/>
      <c r="F5440" s="8"/>
    </row>
    <row r="5441" spans="1:6">
      <c r="A5441" s="96">
        <v>2</v>
      </c>
      <c r="B5441" s="3" t="s">
        <v>35</v>
      </c>
      <c r="C5441" s="3"/>
      <c r="D5441" s="3"/>
      <c r="E5441" s="4">
        <f>SUM(E5442:E5444)</f>
        <v>6701.4650000000001</v>
      </c>
      <c r="F5441" s="8" t="s">
        <v>6</v>
      </c>
    </row>
    <row r="5442" spans="1:6">
      <c r="A5442" s="96"/>
      <c r="B5442" t="s">
        <v>11</v>
      </c>
      <c r="E5442">
        <v>6554</v>
      </c>
      <c r="F5442" s="8"/>
    </row>
    <row r="5443" spans="1:6">
      <c r="A5443" s="96"/>
      <c r="B5443" s="35" t="s">
        <v>225</v>
      </c>
      <c r="C5443" s="2">
        <v>2.2499999999999999E-2</v>
      </c>
      <c r="E5443" s="1">
        <f>E5442*C5443</f>
        <v>147.465</v>
      </c>
      <c r="F5443" s="8"/>
    </row>
    <row r="5444" spans="1:6">
      <c r="A5444" s="96"/>
    </row>
    <row r="5445" spans="1:6">
      <c r="A5445" s="96" t="s">
        <v>13</v>
      </c>
      <c r="B5445" s="3" t="s">
        <v>14</v>
      </c>
      <c r="E5445" s="4">
        <f>E5435+E5441</f>
        <v>6801.4650000000001</v>
      </c>
      <c r="F5445" s="8" t="s">
        <v>6</v>
      </c>
    </row>
    <row r="5446" spans="1:6">
      <c r="A5446" s="96"/>
    </row>
    <row r="5447" spans="1:6">
      <c r="A5447" s="96"/>
      <c r="B5447" s="35" t="s">
        <v>15</v>
      </c>
      <c r="C5447" s="6">
        <v>0.1</v>
      </c>
      <c r="E5447" s="1">
        <f>E5445*C5447</f>
        <v>680.14650000000006</v>
      </c>
    </row>
    <row r="5448" spans="1:6">
      <c r="A5448" s="96"/>
      <c r="C5448" s="6"/>
      <c r="E5448" s="1"/>
    </row>
    <row r="5449" spans="1:6">
      <c r="A5449" s="96"/>
    </row>
    <row r="5450" spans="1:6">
      <c r="A5450" s="96" t="s">
        <v>16</v>
      </c>
      <c r="B5450" s="3" t="s">
        <v>17</v>
      </c>
      <c r="E5450" s="4">
        <f>SUM(E5447:E5449)</f>
        <v>680.14650000000006</v>
      </c>
      <c r="F5450" s="8" t="s">
        <v>6</v>
      </c>
    </row>
    <row r="5451" spans="1:6">
      <c r="A5451" s="96"/>
      <c r="B5451" s="3"/>
      <c r="E5451" s="4"/>
      <c r="F5451" s="8"/>
    </row>
    <row r="5452" spans="1:6">
      <c r="A5452" s="96" t="s">
        <v>18</v>
      </c>
      <c r="B5452" s="3" t="s">
        <v>19</v>
      </c>
      <c r="E5452" s="4">
        <v>7481.62</v>
      </c>
      <c r="F5452" s="8" t="s">
        <v>6</v>
      </c>
    </row>
    <row r="5453" spans="1:6">
      <c r="A5453" s="96"/>
      <c r="F5453" s="8"/>
    </row>
    <row r="5454" spans="1:6">
      <c r="A5454" s="96" t="s">
        <v>20</v>
      </c>
      <c r="B5454" s="3" t="s">
        <v>21</v>
      </c>
      <c r="C5454" s="6">
        <v>0.05</v>
      </c>
      <c r="E5454" s="4">
        <f>E5452*C5454</f>
        <v>374.08100000000002</v>
      </c>
      <c r="F5454" s="8" t="s">
        <v>6</v>
      </c>
    </row>
    <row r="5455" spans="1:6">
      <c r="A5455" s="96"/>
      <c r="F5455" s="8"/>
    </row>
    <row r="5456" spans="1:6">
      <c r="A5456" s="96" t="s">
        <v>22</v>
      </c>
      <c r="B5456" s="3" t="s">
        <v>23</v>
      </c>
      <c r="E5456" s="4">
        <v>7855.7</v>
      </c>
      <c r="F5456" s="8" t="s">
        <v>6</v>
      </c>
    </row>
    <row r="5457" spans="1:7">
      <c r="A5457" s="96"/>
    </row>
    <row r="5458" spans="1:7">
      <c r="A5458" s="96"/>
    </row>
    <row r="5459" spans="1:7">
      <c r="A5459" s="96"/>
      <c r="B5459" s="3" t="s">
        <v>36</v>
      </c>
      <c r="C5459" s="4">
        <f>E5456</f>
        <v>7855.7</v>
      </c>
      <c r="D5459" s="102" t="s">
        <v>37</v>
      </c>
      <c r="E5459" s="102"/>
      <c r="F5459" s="4">
        <v>47.13</v>
      </c>
      <c r="G5459" s="94" t="s">
        <v>38</v>
      </c>
    </row>
    <row r="5460" spans="1:7">
      <c r="A5460" s="96"/>
    </row>
    <row r="5461" spans="1:7">
      <c r="B5461" s="3" t="s">
        <v>27</v>
      </c>
    </row>
    <row r="5463" spans="1:7">
      <c r="A5463" s="5"/>
      <c r="B5463" s="101" t="s">
        <v>28</v>
      </c>
      <c r="C5463" s="101"/>
      <c r="D5463" s="101"/>
      <c r="E5463" s="101"/>
      <c r="F5463" s="101"/>
      <c r="G5463" s="101"/>
    </row>
    <row r="5464" spans="1:7">
      <c r="A5464" s="5"/>
      <c r="B5464" s="101" t="s">
        <v>29</v>
      </c>
      <c r="C5464" s="101"/>
      <c r="D5464" s="101"/>
      <c r="E5464" s="101"/>
      <c r="F5464" s="101"/>
      <c r="G5464" s="101"/>
    </row>
    <row r="5465" spans="1:7">
      <c r="A5465" s="5"/>
    </row>
    <row r="5466" spans="1:7">
      <c r="A5466" s="5"/>
    </row>
    <row r="5467" spans="1:7">
      <c r="A5467" s="5"/>
    </row>
    <row r="5468" spans="1:7">
      <c r="A5468" s="5"/>
    </row>
    <row r="5469" spans="1:7">
      <c r="A5469" s="5"/>
    </row>
    <row r="5470" spans="1:7">
      <c r="A5470" s="5"/>
    </row>
    <row r="5471" spans="1:7">
      <c r="A5471" s="5"/>
    </row>
    <row r="5472" spans="1:7">
      <c r="A5472" s="5"/>
    </row>
    <row r="5473" spans="1:7">
      <c r="A5473" s="5"/>
    </row>
    <row r="5474" spans="1:7">
      <c r="A5474" s="5"/>
    </row>
    <row r="5475" spans="1:7">
      <c r="A5475" s="5"/>
    </row>
    <row r="5476" spans="1:7">
      <c r="A5476" s="5"/>
    </row>
    <row r="5477" spans="1:7">
      <c r="A5477" s="5"/>
    </row>
    <row r="5478" spans="1:7">
      <c r="A5478" s="5"/>
    </row>
    <row r="5479" spans="1:7">
      <c r="A5479" s="5"/>
    </row>
    <row r="5480" spans="1:7">
      <c r="A5480" s="5"/>
    </row>
    <row r="5481" spans="1:7">
      <c r="A5481" s="5"/>
    </row>
    <row r="5482" spans="1:7">
      <c r="A5482" s="5"/>
    </row>
    <row r="5483" spans="1:7">
      <c r="A5483" s="5"/>
    </row>
    <row r="5484" spans="1:7">
      <c r="A5484" s="5"/>
    </row>
    <row r="5485" spans="1:7">
      <c r="A5485" s="5"/>
      <c r="B5485" s="3"/>
      <c r="G5485" s="3"/>
    </row>
    <row r="5486" spans="1:7">
      <c r="A5486" s="5"/>
      <c r="G5486" s="10"/>
    </row>
    <row r="5487" spans="1:7">
      <c r="A5487" s="5"/>
      <c r="B5487" s="3"/>
      <c r="G5487" s="10"/>
    </row>
    <row r="5488" spans="1:7">
      <c r="B5488" s="3" t="s">
        <v>0</v>
      </c>
      <c r="G5488" s="3" t="s">
        <v>1</v>
      </c>
    </row>
    <row r="5489" spans="1:7">
      <c r="G5489" s="81" t="s">
        <v>226</v>
      </c>
    </row>
    <row r="5490" spans="1:7">
      <c r="B5490" s="3" t="s">
        <v>3</v>
      </c>
      <c r="G5490" s="10"/>
    </row>
    <row r="5491" spans="1:7">
      <c r="B5491" s="102" t="s">
        <v>224</v>
      </c>
      <c r="C5491" s="102"/>
      <c r="D5491" s="102"/>
      <c r="E5491" s="102"/>
      <c r="F5491" s="102"/>
      <c r="G5491" s="102"/>
    </row>
    <row r="5492" spans="1:7">
      <c r="A5492" s="94"/>
      <c r="G5492" s="10"/>
    </row>
    <row r="5493" spans="1:7">
      <c r="A5493" s="94"/>
      <c r="G5493" s="10"/>
    </row>
    <row r="5494" spans="1:7">
      <c r="A5494" s="94">
        <v>1</v>
      </c>
      <c r="B5494" s="3" t="s">
        <v>34</v>
      </c>
      <c r="E5494" s="3">
        <f>SUM(E5495:E5497)</f>
        <v>100</v>
      </c>
      <c r="F5494" s="8" t="s">
        <v>6</v>
      </c>
    </row>
    <row r="5495" spans="1:7">
      <c r="A5495" s="94"/>
      <c r="B5495" t="s">
        <v>7</v>
      </c>
      <c r="E5495">
        <v>0</v>
      </c>
      <c r="F5495" s="8"/>
    </row>
    <row r="5496" spans="1:7">
      <c r="A5496" s="94"/>
      <c r="B5496" t="s">
        <v>8</v>
      </c>
      <c r="E5496">
        <v>100</v>
      </c>
      <c r="F5496" s="8"/>
    </row>
    <row r="5497" spans="1:7">
      <c r="A5497" s="94"/>
      <c r="B5497" t="s">
        <v>9</v>
      </c>
      <c r="E5497">
        <v>0</v>
      </c>
      <c r="F5497" s="8"/>
    </row>
    <row r="5498" spans="1:7">
      <c r="A5498" s="94"/>
      <c r="F5498" s="8"/>
    </row>
    <row r="5499" spans="1:7">
      <c r="A5499" s="94"/>
      <c r="F5499" s="8"/>
    </row>
    <row r="5500" spans="1:7">
      <c r="A5500" s="94">
        <v>2</v>
      </c>
      <c r="B5500" s="3" t="s">
        <v>35</v>
      </c>
      <c r="C5500" s="3"/>
      <c r="D5500" s="3"/>
      <c r="E5500" s="4">
        <f>SUM(E5501:E5503)</f>
        <v>6554</v>
      </c>
      <c r="F5500" s="8" t="s">
        <v>6</v>
      </c>
    </row>
    <row r="5501" spans="1:7">
      <c r="A5501" s="94"/>
      <c r="B5501" t="s">
        <v>11</v>
      </c>
      <c r="E5501">
        <v>6554</v>
      </c>
      <c r="F5501" s="8"/>
    </row>
    <row r="5502" spans="1:7">
      <c r="A5502" s="94"/>
      <c r="B5502" s="35" t="s">
        <v>12</v>
      </c>
      <c r="C5502" s="6">
        <v>0</v>
      </c>
      <c r="E5502" s="1">
        <f>E5501*C5502</f>
        <v>0</v>
      </c>
      <c r="F5502" s="8"/>
    </row>
    <row r="5503" spans="1:7">
      <c r="A5503" s="94"/>
    </row>
    <row r="5504" spans="1:7">
      <c r="A5504" s="94" t="s">
        <v>227</v>
      </c>
      <c r="B5504" s="3" t="s">
        <v>14</v>
      </c>
      <c r="E5504" s="4">
        <f>E5494+E5500</f>
        <v>6654</v>
      </c>
      <c r="F5504" s="8" t="s">
        <v>6</v>
      </c>
    </row>
    <row r="5505" spans="1:7">
      <c r="A5505" s="94"/>
    </row>
    <row r="5506" spans="1:7">
      <c r="A5506" s="94"/>
      <c r="B5506" s="35" t="s">
        <v>15</v>
      </c>
      <c r="C5506" s="6">
        <v>0</v>
      </c>
      <c r="E5506" s="1">
        <f>E5504*C5506</f>
        <v>0</v>
      </c>
    </row>
    <row r="5507" spans="1:7">
      <c r="A5507" s="94"/>
      <c r="C5507" s="6"/>
      <c r="E5507" s="1"/>
    </row>
    <row r="5508" spans="1:7">
      <c r="A5508" s="96"/>
    </row>
    <row r="5509" spans="1:7">
      <c r="A5509" s="96" t="s">
        <v>16</v>
      </c>
      <c r="B5509" s="3" t="s">
        <v>17</v>
      </c>
      <c r="E5509" s="4">
        <f>SUM(E5506:E5508)</f>
        <v>0</v>
      </c>
      <c r="F5509" s="8" t="s">
        <v>6</v>
      </c>
    </row>
    <row r="5510" spans="1:7">
      <c r="A5510" s="96"/>
      <c r="B5510" s="3"/>
      <c r="E5510" s="4"/>
      <c r="F5510" s="8"/>
    </row>
    <row r="5511" spans="1:7">
      <c r="A5511" s="96" t="s">
        <v>18</v>
      </c>
      <c r="B5511" s="3" t="s">
        <v>19</v>
      </c>
      <c r="E5511" s="4">
        <f>E5504+E5509</f>
        <v>6654</v>
      </c>
      <c r="F5511" s="8" t="s">
        <v>6</v>
      </c>
    </row>
    <row r="5512" spans="1:7">
      <c r="A5512" s="96"/>
      <c r="F5512" s="8"/>
    </row>
    <row r="5513" spans="1:7">
      <c r="A5513" s="96" t="s">
        <v>20</v>
      </c>
      <c r="B5513" s="3" t="s">
        <v>21</v>
      </c>
      <c r="C5513" s="6">
        <v>0</v>
      </c>
      <c r="E5513" s="4">
        <f>E5511*C5513</f>
        <v>0</v>
      </c>
      <c r="F5513" s="8" t="s">
        <v>6</v>
      </c>
    </row>
    <row r="5514" spans="1:7">
      <c r="A5514" s="96"/>
      <c r="F5514" s="8"/>
    </row>
    <row r="5515" spans="1:7">
      <c r="A5515" s="96" t="s">
        <v>22</v>
      </c>
      <c r="B5515" s="3" t="s">
        <v>23</v>
      </c>
      <c r="E5515" s="4">
        <f>E5511+E5513</f>
        <v>6654</v>
      </c>
      <c r="F5515" s="8" t="s">
        <v>6</v>
      </c>
    </row>
    <row r="5516" spans="1:7">
      <c r="A5516" s="96"/>
    </row>
    <row r="5518" spans="1:7">
      <c r="B5518" s="3" t="s">
        <v>36</v>
      </c>
      <c r="C5518" s="4">
        <f>E5515</f>
        <v>6654</v>
      </c>
      <c r="D5518" s="102" t="s">
        <v>37</v>
      </c>
      <c r="E5518" s="102"/>
      <c r="F5518" s="4">
        <v>39.92</v>
      </c>
      <c r="G5518" s="94" t="s">
        <v>38</v>
      </c>
    </row>
    <row r="5520" spans="1:7">
      <c r="B5520" s="3" t="s">
        <v>27</v>
      </c>
    </row>
    <row r="5521" spans="1:7">
      <c r="B5521" s="9"/>
      <c r="C5521" s="9"/>
      <c r="D5521" s="9"/>
      <c r="E5521" s="9"/>
      <c r="F5521" s="9"/>
      <c r="G5521" s="9"/>
    </row>
    <row r="5522" spans="1:7">
      <c r="A5522" s="5"/>
      <c r="B5522" s="101" t="s">
        <v>28</v>
      </c>
      <c r="C5522" s="101"/>
      <c r="D5522" s="101"/>
      <c r="E5522" s="101"/>
      <c r="F5522" s="101"/>
      <c r="G5522" s="101"/>
    </row>
    <row r="5523" spans="1:7">
      <c r="A5523" s="5"/>
      <c r="B5523" s="101" t="s">
        <v>29</v>
      </c>
      <c r="C5523" s="101"/>
      <c r="D5523" s="101"/>
      <c r="E5523" s="101"/>
      <c r="F5523" s="101"/>
      <c r="G5523" s="101"/>
    </row>
    <row r="5524" spans="1:7">
      <c r="A5524" s="5"/>
    </row>
    <row r="5525" spans="1:7">
      <c r="A5525" s="5"/>
    </row>
    <row r="5526" spans="1:7">
      <c r="A5526" s="5"/>
    </row>
    <row r="5527" spans="1:7">
      <c r="A5527" s="5"/>
    </row>
    <row r="5528" spans="1:7">
      <c r="A5528" s="5"/>
    </row>
    <row r="5529" spans="1:7">
      <c r="A5529" s="5"/>
    </row>
    <row r="5530" spans="1:7">
      <c r="A5530" s="5"/>
    </row>
    <row r="5531" spans="1:7">
      <c r="A5531" s="5"/>
    </row>
    <row r="5532" spans="1:7">
      <c r="A5532" s="5"/>
    </row>
    <row r="5533" spans="1:7">
      <c r="A5533" s="5"/>
    </row>
    <row r="5534" spans="1:7">
      <c r="A5534" s="5"/>
    </row>
    <row r="5535" spans="1:7">
      <c r="A5535" s="5"/>
    </row>
    <row r="5536" spans="1:7">
      <c r="A5536" s="5"/>
    </row>
    <row r="5537" spans="1:7">
      <c r="A5537" s="5"/>
    </row>
    <row r="5538" spans="1:7">
      <c r="A5538" s="5"/>
    </row>
    <row r="5539" spans="1:7">
      <c r="A5539" s="5"/>
    </row>
    <row r="5540" spans="1:7">
      <c r="A5540" s="5"/>
    </row>
    <row r="5541" spans="1:7">
      <c r="A5541" s="5"/>
    </row>
    <row r="5542" spans="1:7">
      <c r="A5542" s="5"/>
    </row>
    <row r="5543" spans="1:7">
      <c r="A5543" s="5"/>
    </row>
    <row r="5544" spans="1:7">
      <c r="A5544" s="5"/>
      <c r="B5544" s="3"/>
      <c r="G5544" s="3"/>
    </row>
    <row r="5545" spans="1:7">
      <c r="A5545" s="5"/>
      <c r="G5545" s="10"/>
    </row>
    <row r="5546" spans="1:7">
      <c r="A5546" s="5"/>
    </row>
    <row r="5547" spans="1:7">
      <c r="B5547" s="3" t="s">
        <v>0</v>
      </c>
      <c r="G5547" s="3" t="s">
        <v>31</v>
      </c>
    </row>
    <row r="5548" spans="1:7">
      <c r="G5548" s="81" t="s">
        <v>228</v>
      </c>
    </row>
    <row r="5549" spans="1:7">
      <c r="B5549" s="3" t="s">
        <v>3</v>
      </c>
      <c r="G5549" s="10"/>
    </row>
    <row r="5550" spans="1:7">
      <c r="B5550" s="102" t="s">
        <v>229</v>
      </c>
      <c r="C5550" s="102"/>
      <c r="D5550" s="102"/>
      <c r="E5550" s="102"/>
      <c r="F5550" s="102"/>
      <c r="G5550" s="102"/>
    </row>
    <row r="5551" spans="1:7">
      <c r="A5551" s="96"/>
      <c r="G5551" s="10"/>
    </row>
    <row r="5552" spans="1:7">
      <c r="A5552" s="96"/>
      <c r="G5552" s="10"/>
    </row>
    <row r="5553" spans="1:6">
      <c r="A5553" s="96">
        <v>1</v>
      </c>
      <c r="B5553" s="3" t="s">
        <v>34</v>
      </c>
      <c r="E5553" s="3">
        <f>SUM(E5554:E5556)</f>
        <v>225</v>
      </c>
      <c r="F5553" s="8" t="s">
        <v>6</v>
      </c>
    </row>
    <row r="5554" spans="1:6">
      <c r="A5554" s="96"/>
      <c r="B5554" t="s">
        <v>7</v>
      </c>
      <c r="E5554">
        <v>125</v>
      </c>
      <c r="F5554" s="8"/>
    </row>
    <row r="5555" spans="1:6">
      <c r="A5555" s="96"/>
      <c r="B5555" t="s">
        <v>8</v>
      </c>
      <c r="E5555">
        <v>100</v>
      </c>
      <c r="F5555" s="8"/>
    </row>
    <row r="5556" spans="1:6">
      <c r="A5556" s="96"/>
      <c r="B5556" t="s">
        <v>9</v>
      </c>
      <c r="E5556">
        <v>0</v>
      </c>
      <c r="F5556" s="8"/>
    </row>
    <row r="5557" spans="1:6">
      <c r="A5557" s="96"/>
      <c r="F5557" s="8"/>
    </row>
    <row r="5558" spans="1:6">
      <c r="A5558" s="96"/>
      <c r="F5558" s="8"/>
    </row>
    <row r="5559" spans="1:6">
      <c r="A5559" s="96">
        <v>2</v>
      </c>
      <c r="B5559" s="3" t="s">
        <v>35</v>
      </c>
      <c r="C5559" s="3"/>
      <c r="D5559" s="3"/>
      <c r="E5559" s="4">
        <f>SUM(E5560:E5562)</f>
        <v>8248.5074999999997</v>
      </c>
      <c r="F5559" s="8" t="s">
        <v>6</v>
      </c>
    </row>
    <row r="5560" spans="1:6">
      <c r="A5560" s="96"/>
      <c r="B5560" t="s">
        <v>11</v>
      </c>
      <c r="E5560">
        <v>8067</v>
      </c>
      <c r="F5560" s="8"/>
    </row>
    <row r="5561" spans="1:6">
      <c r="A5561" s="96"/>
      <c r="B5561" s="35" t="s">
        <v>12</v>
      </c>
      <c r="C5561" s="2">
        <v>2.2499999999999999E-2</v>
      </c>
      <c r="E5561" s="1">
        <f>E5560*C5561</f>
        <v>181.50749999999999</v>
      </c>
      <c r="F5561" s="8"/>
    </row>
    <row r="5562" spans="1:6">
      <c r="A5562" s="96"/>
    </row>
    <row r="5563" spans="1:6">
      <c r="A5563" s="96" t="s">
        <v>13</v>
      </c>
      <c r="B5563" s="3" t="s">
        <v>14</v>
      </c>
      <c r="E5563" s="4">
        <f>E5553+E5559</f>
        <v>8473.5074999999997</v>
      </c>
      <c r="F5563" s="8" t="s">
        <v>6</v>
      </c>
    </row>
    <row r="5564" spans="1:6">
      <c r="A5564" s="96"/>
    </row>
    <row r="5565" spans="1:6">
      <c r="A5565" s="96"/>
      <c r="B5565" t="s">
        <v>15</v>
      </c>
      <c r="C5565" s="6">
        <v>0.1</v>
      </c>
      <c r="E5565" s="1">
        <f>E5563*C5565</f>
        <v>847.35075000000006</v>
      </c>
    </row>
    <row r="5566" spans="1:6">
      <c r="A5566" s="96"/>
      <c r="C5566" s="6"/>
      <c r="E5566" s="1"/>
    </row>
    <row r="5567" spans="1:6">
      <c r="A5567" s="96"/>
    </row>
    <row r="5568" spans="1:6">
      <c r="A5568" s="96" t="s">
        <v>16</v>
      </c>
      <c r="B5568" s="3" t="s">
        <v>17</v>
      </c>
      <c r="E5568" s="4">
        <f>SUM(E5565:E5567)</f>
        <v>847.35075000000006</v>
      </c>
      <c r="F5568" s="8" t="s">
        <v>6</v>
      </c>
    </row>
    <row r="5569" spans="1:7">
      <c r="A5569" s="96"/>
      <c r="B5569" s="3"/>
      <c r="E5569" s="4"/>
      <c r="F5569" s="8"/>
    </row>
    <row r="5570" spans="1:7">
      <c r="A5570" s="96" t="s">
        <v>18</v>
      </c>
      <c r="B5570" s="3" t="s">
        <v>19</v>
      </c>
      <c r="E5570" s="4">
        <v>9320.86</v>
      </c>
      <c r="F5570" s="8" t="s">
        <v>6</v>
      </c>
    </row>
    <row r="5571" spans="1:7">
      <c r="A5571" s="96"/>
      <c r="F5571" s="8"/>
    </row>
    <row r="5572" spans="1:7">
      <c r="A5572" s="96" t="s">
        <v>20</v>
      </c>
      <c r="B5572" s="3" t="s">
        <v>21</v>
      </c>
      <c r="C5572" s="6">
        <v>0.05</v>
      </c>
      <c r="E5572" s="4">
        <f>E5570*C5572</f>
        <v>466.04300000000006</v>
      </c>
      <c r="F5572" s="8" t="s">
        <v>6</v>
      </c>
    </row>
    <row r="5573" spans="1:7">
      <c r="A5573" s="96"/>
      <c r="F5573" s="8"/>
    </row>
    <row r="5574" spans="1:7">
      <c r="A5574" s="96" t="s">
        <v>22</v>
      </c>
      <c r="B5574" s="3" t="s">
        <v>23</v>
      </c>
      <c r="E5574" s="4">
        <f>E5570+E5572</f>
        <v>9786.9030000000002</v>
      </c>
      <c r="F5574" s="8" t="s">
        <v>6</v>
      </c>
    </row>
    <row r="5577" spans="1:7">
      <c r="B5577" s="3" t="s">
        <v>36</v>
      </c>
      <c r="C5577" s="4">
        <f>E5574</f>
        <v>9786.9030000000002</v>
      </c>
      <c r="D5577" s="102" t="s">
        <v>230</v>
      </c>
      <c r="E5577" s="102"/>
      <c r="F5577" s="4">
        <v>58.72</v>
      </c>
      <c r="G5577" s="94" t="s">
        <v>38</v>
      </c>
    </row>
    <row r="5579" spans="1:7">
      <c r="B5579" s="3" t="s">
        <v>27</v>
      </c>
    </row>
    <row r="5581" spans="1:7">
      <c r="A5581" s="5"/>
      <c r="B5581" s="101" t="s">
        <v>28</v>
      </c>
      <c r="C5581" s="101"/>
      <c r="D5581" s="101"/>
      <c r="E5581" s="101"/>
      <c r="F5581" s="101"/>
      <c r="G5581" s="101"/>
    </row>
    <row r="5582" spans="1:7">
      <c r="A5582" s="5"/>
      <c r="B5582" s="101" t="s">
        <v>29</v>
      </c>
      <c r="C5582" s="101"/>
      <c r="D5582" s="101"/>
      <c r="E5582" s="101"/>
      <c r="F5582" s="101"/>
      <c r="G5582" s="101"/>
    </row>
    <row r="5583" spans="1:7">
      <c r="A5583" s="5"/>
      <c r="B5583" s="9"/>
      <c r="C5583" s="9"/>
      <c r="D5583" s="9"/>
      <c r="E5583" s="9"/>
      <c r="F5583" s="9"/>
      <c r="G5583" s="9"/>
    </row>
    <row r="5584" spans="1:7">
      <c r="A5584" s="5"/>
      <c r="B5584" s="9"/>
      <c r="C5584" s="9"/>
      <c r="D5584" s="9"/>
      <c r="E5584" s="9"/>
      <c r="F5584" s="9"/>
      <c r="G5584" s="9"/>
    </row>
    <row r="5585" spans="1:7">
      <c r="A5585" s="5"/>
      <c r="B5585" s="9"/>
      <c r="C5585" s="9"/>
      <c r="D5585" s="9"/>
      <c r="E5585" s="9"/>
      <c r="F5585" s="9"/>
      <c r="G5585" s="9"/>
    </row>
    <row r="5586" spans="1:7">
      <c r="A5586" s="5"/>
      <c r="B5586" s="9"/>
      <c r="C5586" s="9"/>
      <c r="D5586" s="9"/>
      <c r="E5586" s="9"/>
      <c r="F5586" s="9"/>
      <c r="G5586" s="9"/>
    </row>
    <row r="5587" spans="1:7">
      <c r="A5587" s="5"/>
      <c r="B5587" s="9"/>
      <c r="C5587" s="9"/>
      <c r="D5587" s="9"/>
      <c r="E5587" s="9"/>
      <c r="F5587" s="9"/>
      <c r="G5587" s="9"/>
    </row>
    <row r="5588" spans="1:7">
      <c r="A5588" s="5"/>
      <c r="B5588" s="9"/>
      <c r="C5588" s="9"/>
      <c r="D5588" s="9"/>
      <c r="E5588" s="9"/>
      <c r="F5588" s="9"/>
      <c r="G5588" s="9"/>
    </row>
    <row r="5589" spans="1:7">
      <c r="A5589" s="5"/>
      <c r="B5589" s="9"/>
      <c r="C5589" s="9"/>
      <c r="D5589" s="9"/>
      <c r="E5589" s="9"/>
      <c r="F5589" s="9"/>
      <c r="G5589" s="9"/>
    </row>
    <row r="5590" spans="1:7">
      <c r="A5590" s="5"/>
      <c r="B5590" s="9"/>
      <c r="C5590" s="9"/>
      <c r="D5590" s="9"/>
      <c r="E5590" s="9"/>
      <c r="F5590" s="9"/>
      <c r="G5590" s="9"/>
    </row>
    <row r="5591" spans="1:7">
      <c r="A5591" s="5"/>
      <c r="B5591" s="9"/>
      <c r="C5591" s="9"/>
      <c r="D5591" s="9"/>
      <c r="E5591" s="9"/>
      <c r="F5591" s="9"/>
      <c r="G5591" s="9"/>
    </row>
    <row r="5592" spans="1:7">
      <c r="A5592" s="5"/>
      <c r="B5592" s="9"/>
      <c r="C5592" s="9"/>
      <c r="D5592" s="9"/>
      <c r="E5592" s="9"/>
      <c r="F5592" s="9"/>
      <c r="G5592" s="9"/>
    </row>
    <row r="5593" spans="1:7">
      <c r="A5593" s="5"/>
      <c r="B5593" s="9"/>
      <c r="C5593" s="9"/>
      <c r="D5593" s="9"/>
      <c r="E5593" s="9"/>
      <c r="F5593" s="9"/>
      <c r="G5593" s="9"/>
    </row>
    <row r="5594" spans="1:7">
      <c r="A5594" s="5"/>
      <c r="B5594" s="9"/>
      <c r="C5594" s="9"/>
      <c r="D5594" s="9"/>
      <c r="E5594" s="9"/>
      <c r="F5594" s="9"/>
      <c r="G5594" s="9"/>
    </row>
    <row r="5595" spans="1:7">
      <c r="A5595" s="5"/>
    </row>
    <row r="5596" spans="1:7">
      <c r="A5596" s="5"/>
    </row>
    <row r="5597" spans="1:7">
      <c r="A5597" s="5"/>
    </row>
    <row r="5598" spans="1:7">
      <c r="A5598" s="5"/>
    </row>
    <row r="5599" spans="1:7">
      <c r="A5599" s="5"/>
    </row>
    <row r="5600" spans="1:7">
      <c r="A5600" s="5"/>
    </row>
    <row r="5601" spans="1:7">
      <c r="A5601" s="5"/>
    </row>
    <row r="5602" spans="1:7">
      <c r="A5602" s="5"/>
    </row>
    <row r="5603" spans="1:7">
      <c r="A5603" s="5"/>
    </row>
    <row r="5604" spans="1:7">
      <c r="A5604" s="5"/>
    </row>
    <row r="5605" spans="1:7">
      <c r="A5605" s="5"/>
      <c r="B5605" s="3"/>
      <c r="G5605" s="10"/>
    </row>
    <row r="5606" spans="1:7">
      <c r="B5606" s="3" t="s">
        <v>0</v>
      </c>
      <c r="G5606" s="3" t="s">
        <v>1</v>
      </c>
    </row>
    <row r="5607" spans="1:7">
      <c r="G5607" s="81" t="s">
        <v>231</v>
      </c>
    </row>
    <row r="5608" spans="1:7">
      <c r="B5608" s="3" t="s">
        <v>3</v>
      </c>
      <c r="G5608" s="10"/>
    </row>
    <row r="5609" spans="1:7">
      <c r="B5609" s="102" t="s">
        <v>229</v>
      </c>
      <c r="C5609" s="102"/>
      <c r="D5609" s="102"/>
      <c r="E5609" s="102"/>
      <c r="F5609" s="102"/>
      <c r="G5609" s="102"/>
    </row>
    <row r="5610" spans="1:7">
      <c r="A5610" s="96"/>
      <c r="G5610" s="10"/>
    </row>
    <row r="5611" spans="1:7">
      <c r="A5611" s="96"/>
      <c r="G5611" s="10"/>
    </row>
    <row r="5612" spans="1:7">
      <c r="A5612" s="96">
        <v>1</v>
      </c>
      <c r="B5612" s="3" t="s">
        <v>34</v>
      </c>
      <c r="E5612" s="3">
        <f>SUM(E5613:E5615)</f>
        <v>225</v>
      </c>
      <c r="F5612" s="8" t="s">
        <v>6</v>
      </c>
    </row>
    <row r="5613" spans="1:7">
      <c r="A5613" s="96"/>
      <c r="B5613" t="s">
        <v>7</v>
      </c>
      <c r="E5613">
        <v>125</v>
      </c>
      <c r="F5613" s="8"/>
    </row>
    <row r="5614" spans="1:7">
      <c r="A5614" s="96"/>
      <c r="B5614" t="s">
        <v>8</v>
      </c>
      <c r="E5614">
        <v>100</v>
      </c>
      <c r="F5614" s="8"/>
    </row>
    <row r="5615" spans="1:7">
      <c r="A5615" s="96"/>
      <c r="B5615" t="s">
        <v>9</v>
      </c>
      <c r="E5615">
        <v>0</v>
      </c>
      <c r="F5615" s="8"/>
    </row>
    <row r="5616" spans="1:7">
      <c r="A5616" s="96"/>
      <c r="F5616" s="8"/>
    </row>
    <row r="5617" spans="1:6">
      <c r="A5617" s="96"/>
      <c r="F5617" s="8"/>
    </row>
    <row r="5618" spans="1:6">
      <c r="A5618" s="96">
        <v>2</v>
      </c>
      <c r="B5618" s="3" t="s">
        <v>35</v>
      </c>
      <c r="C5618" s="3"/>
      <c r="D5618" s="3"/>
      <c r="E5618" s="4">
        <f>SUM(E5619:E5621)</f>
        <v>8067</v>
      </c>
      <c r="F5618" s="8" t="s">
        <v>6</v>
      </c>
    </row>
    <row r="5619" spans="1:6">
      <c r="A5619" s="96"/>
      <c r="B5619" t="s">
        <v>11</v>
      </c>
      <c r="E5619">
        <v>8067</v>
      </c>
      <c r="F5619" s="8"/>
    </row>
    <row r="5620" spans="1:6">
      <c r="A5620" s="96"/>
      <c r="B5620" s="35" t="s">
        <v>12</v>
      </c>
      <c r="C5620" s="6">
        <v>0</v>
      </c>
      <c r="E5620" s="1">
        <f>E5619*C5620</f>
        <v>0</v>
      </c>
      <c r="F5620" s="8"/>
    </row>
    <row r="5621" spans="1:6">
      <c r="A5621" s="96"/>
    </row>
    <row r="5622" spans="1:6">
      <c r="A5622" s="96" t="s">
        <v>13</v>
      </c>
      <c r="B5622" s="3" t="s">
        <v>14</v>
      </c>
      <c r="E5622" s="4">
        <f>E5612+E5618</f>
        <v>8292</v>
      </c>
      <c r="F5622" s="8" t="s">
        <v>6</v>
      </c>
    </row>
    <row r="5623" spans="1:6">
      <c r="A5623" s="96"/>
    </row>
    <row r="5624" spans="1:6">
      <c r="A5624" s="96"/>
      <c r="B5624" s="35" t="s">
        <v>15</v>
      </c>
      <c r="C5624" s="6">
        <v>0</v>
      </c>
      <c r="E5624" s="1">
        <f>E5622*C5624</f>
        <v>0</v>
      </c>
    </row>
    <row r="5625" spans="1:6">
      <c r="A5625" s="96"/>
      <c r="C5625" s="6"/>
      <c r="E5625" s="1"/>
    </row>
    <row r="5626" spans="1:6">
      <c r="A5626" s="96"/>
    </row>
    <row r="5627" spans="1:6">
      <c r="A5627" s="96" t="s">
        <v>16</v>
      </c>
      <c r="B5627" s="3" t="s">
        <v>17</v>
      </c>
      <c r="E5627" s="4">
        <f>SUM(E5624:E5626)</f>
        <v>0</v>
      </c>
      <c r="F5627" s="8" t="s">
        <v>6</v>
      </c>
    </row>
    <row r="5628" spans="1:6">
      <c r="A5628" s="96"/>
      <c r="B5628" s="3"/>
      <c r="E5628" s="4"/>
      <c r="F5628" s="8"/>
    </row>
    <row r="5629" spans="1:6">
      <c r="A5629" s="96" t="s">
        <v>18</v>
      </c>
      <c r="B5629" s="3" t="s">
        <v>19</v>
      </c>
      <c r="E5629" s="4">
        <f>E5622+E5627</f>
        <v>8292</v>
      </c>
      <c r="F5629" s="8" t="s">
        <v>6</v>
      </c>
    </row>
    <row r="5630" spans="1:6">
      <c r="A5630" s="96"/>
      <c r="F5630" s="8"/>
    </row>
    <row r="5631" spans="1:6">
      <c r="A5631" s="96" t="s">
        <v>20</v>
      </c>
      <c r="B5631" s="3" t="s">
        <v>21</v>
      </c>
      <c r="C5631" s="6">
        <v>0</v>
      </c>
      <c r="E5631" s="4">
        <f>E5629*C5631</f>
        <v>0</v>
      </c>
      <c r="F5631" s="8" t="s">
        <v>6</v>
      </c>
    </row>
    <row r="5632" spans="1:6">
      <c r="A5632" s="96"/>
      <c r="F5632" s="8"/>
    </row>
    <row r="5633" spans="1:7">
      <c r="A5633" s="96"/>
      <c r="B5633" s="3" t="s">
        <v>23</v>
      </c>
      <c r="E5633" s="4">
        <f>E5629+E5631</f>
        <v>8292</v>
      </c>
      <c r="F5633" s="8" t="s">
        <v>6</v>
      </c>
    </row>
    <row r="5634" spans="1:7">
      <c r="A5634" s="96"/>
    </row>
    <row r="5635" spans="1:7">
      <c r="A5635" s="96"/>
    </row>
    <row r="5636" spans="1:7">
      <c r="B5636" s="3" t="s">
        <v>36</v>
      </c>
      <c r="C5636" s="4">
        <f>E5633</f>
        <v>8292</v>
      </c>
      <c r="D5636" s="102" t="s">
        <v>37</v>
      </c>
      <c r="E5636" s="102"/>
      <c r="F5636" s="4">
        <v>49.75</v>
      </c>
      <c r="G5636" s="94" t="s">
        <v>38</v>
      </c>
    </row>
    <row r="5638" spans="1:7">
      <c r="B5638" s="3" t="s">
        <v>27</v>
      </c>
    </row>
    <row r="5640" spans="1:7">
      <c r="A5640" s="5"/>
      <c r="B5640" s="101" t="s">
        <v>28</v>
      </c>
      <c r="C5640" s="101"/>
      <c r="D5640" s="101"/>
      <c r="E5640" s="101"/>
      <c r="F5640" s="101"/>
      <c r="G5640" s="101"/>
    </row>
    <row r="5641" spans="1:7">
      <c r="A5641" s="5"/>
      <c r="B5641" s="101" t="s">
        <v>29</v>
      </c>
      <c r="C5641" s="101"/>
      <c r="D5641" s="101"/>
      <c r="E5641" s="101"/>
      <c r="F5641" s="101"/>
      <c r="G5641" s="101"/>
    </row>
    <row r="5642" spans="1:7">
      <c r="A5642" s="5"/>
      <c r="B5642" s="101"/>
      <c r="C5642" s="101"/>
      <c r="D5642" s="101"/>
      <c r="E5642" s="101"/>
      <c r="F5642" s="101"/>
      <c r="G5642" s="101"/>
    </row>
    <row r="5643" spans="1:7">
      <c r="A5643" s="5"/>
    </row>
    <row r="5644" spans="1:7">
      <c r="A5644" s="5"/>
    </row>
    <row r="5645" spans="1:7">
      <c r="A5645" s="5"/>
    </row>
    <row r="5646" spans="1:7">
      <c r="A5646" s="5"/>
    </row>
    <row r="5647" spans="1:7">
      <c r="A5647" s="5"/>
    </row>
    <row r="5648" spans="1:7">
      <c r="A5648" s="5"/>
    </row>
    <row r="5649" spans="1:7">
      <c r="A5649" s="5"/>
    </row>
    <row r="5650" spans="1:7">
      <c r="A5650" s="5"/>
    </row>
    <row r="5651" spans="1:7">
      <c r="A5651" s="5"/>
    </row>
    <row r="5652" spans="1:7">
      <c r="A5652" s="5"/>
    </row>
    <row r="5653" spans="1:7">
      <c r="A5653" s="5"/>
    </row>
    <row r="5654" spans="1:7">
      <c r="A5654" s="5"/>
    </row>
    <row r="5655" spans="1:7">
      <c r="A5655" s="5"/>
    </row>
    <row r="5656" spans="1:7">
      <c r="A5656" s="5"/>
    </row>
    <row r="5657" spans="1:7">
      <c r="A5657" s="5"/>
    </row>
    <row r="5658" spans="1:7">
      <c r="A5658" s="5"/>
    </row>
    <row r="5659" spans="1:7">
      <c r="A5659" s="5"/>
    </row>
    <row r="5660" spans="1:7">
      <c r="A5660" s="5"/>
    </row>
    <row r="5661" spans="1:7">
      <c r="A5661" s="5"/>
    </row>
    <row r="5662" spans="1:7">
      <c r="A5662" s="5"/>
    </row>
    <row r="5663" spans="1:7">
      <c r="A5663" s="5"/>
      <c r="B5663" s="3"/>
      <c r="G5663" s="3"/>
    </row>
    <row r="5664" spans="1:7">
      <c r="A5664" s="5"/>
      <c r="B5664" s="3"/>
      <c r="G5664" s="10"/>
    </row>
    <row r="5665" spans="1:7">
      <c r="A5665" s="96"/>
      <c r="B5665" s="3" t="s">
        <v>0</v>
      </c>
      <c r="G5665" s="3" t="s">
        <v>1</v>
      </c>
    </row>
    <row r="5666" spans="1:7">
      <c r="A5666" s="96"/>
      <c r="G5666" s="81" t="s">
        <v>232</v>
      </c>
    </row>
    <row r="5667" spans="1:7">
      <c r="A5667" s="96"/>
      <c r="B5667" s="3" t="s">
        <v>3</v>
      </c>
      <c r="G5667" s="10"/>
    </row>
    <row r="5668" spans="1:7">
      <c r="A5668" s="94"/>
      <c r="B5668" s="102" t="s">
        <v>233</v>
      </c>
      <c r="C5668" s="102"/>
      <c r="D5668" s="102"/>
      <c r="E5668" s="102"/>
      <c r="F5668" s="102"/>
      <c r="G5668" s="102"/>
    </row>
    <row r="5669" spans="1:7">
      <c r="A5669" s="94"/>
      <c r="G5669" s="10"/>
    </row>
    <row r="5670" spans="1:7">
      <c r="A5670" s="94"/>
      <c r="G5670" s="10"/>
    </row>
    <row r="5671" spans="1:7">
      <c r="A5671" s="96">
        <v>1</v>
      </c>
      <c r="B5671" s="3" t="s">
        <v>34</v>
      </c>
      <c r="E5671" s="3">
        <f>SUM(E5672:E5674)</f>
        <v>275</v>
      </c>
      <c r="F5671" s="8" t="s">
        <v>6</v>
      </c>
    </row>
    <row r="5672" spans="1:7">
      <c r="A5672" s="96"/>
      <c r="B5672" t="s">
        <v>7</v>
      </c>
      <c r="E5672">
        <v>175</v>
      </c>
      <c r="F5672" s="8"/>
    </row>
    <row r="5673" spans="1:7">
      <c r="A5673" s="96"/>
      <c r="B5673" t="s">
        <v>8</v>
      </c>
      <c r="E5673">
        <v>100</v>
      </c>
      <c r="F5673" s="8"/>
    </row>
    <row r="5674" spans="1:7">
      <c r="A5674" s="96"/>
      <c r="B5674" t="s">
        <v>9</v>
      </c>
      <c r="E5674">
        <v>0</v>
      </c>
      <c r="F5674" s="8"/>
    </row>
    <row r="5675" spans="1:7">
      <c r="A5675" s="96"/>
      <c r="F5675" s="8"/>
    </row>
    <row r="5676" spans="1:7">
      <c r="A5676" s="96"/>
      <c r="F5676" s="8"/>
    </row>
    <row r="5677" spans="1:7">
      <c r="A5677" s="96">
        <v>2</v>
      </c>
      <c r="B5677" s="3" t="s">
        <v>35</v>
      </c>
      <c r="C5677" s="3"/>
      <c r="D5677" s="3"/>
      <c r="E5677" s="4">
        <f>SUM(E5678:E5680)</f>
        <v>8247.4850000000006</v>
      </c>
      <c r="F5677" s="8" t="s">
        <v>6</v>
      </c>
    </row>
    <row r="5678" spans="1:7">
      <c r="A5678" s="96"/>
      <c r="B5678" t="s">
        <v>11</v>
      </c>
      <c r="E5678">
        <v>8066</v>
      </c>
      <c r="F5678" s="8"/>
    </row>
    <row r="5679" spans="1:7">
      <c r="A5679" s="96"/>
      <c r="B5679" s="35" t="s">
        <v>12</v>
      </c>
      <c r="C5679" s="2">
        <v>2.2499999999999999E-2</v>
      </c>
      <c r="E5679" s="1">
        <f>E5678*C5679</f>
        <v>181.48499999999999</v>
      </c>
      <c r="F5679" s="8"/>
    </row>
    <row r="5680" spans="1:7">
      <c r="A5680" s="96"/>
    </row>
    <row r="5681" spans="1:7">
      <c r="A5681" s="96" t="s">
        <v>13</v>
      </c>
      <c r="B5681" s="3" t="s">
        <v>14</v>
      </c>
      <c r="E5681" s="4">
        <f>E5671+E5677</f>
        <v>8522.4850000000006</v>
      </c>
      <c r="F5681" s="8" t="s">
        <v>6</v>
      </c>
    </row>
    <row r="5682" spans="1:7">
      <c r="A5682" s="96"/>
    </row>
    <row r="5683" spans="1:7">
      <c r="A5683" s="96"/>
      <c r="B5683" t="s">
        <v>15</v>
      </c>
      <c r="C5683" s="6">
        <v>0.1</v>
      </c>
      <c r="E5683" s="1">
        <f>E5681*C5683</f>
        <v>852.24850000000015</v>
      </c>
    </row>
    <row r="5684" spans="1:7">
      <c r="A5684" s="96"/>
      <c r="C5684" s="6"/>
      <c r="E5684" s="1"/>
    </row>
    <row r="5685" spans="1:7">
      <c r="A5685" s="96"/>
    </row>
    <row r="5686" spans="1:7">
      <c r="A5686" s="96" t="s">
        <v>16</v>
      </c>
      <c r="B5686" s="3" t="s">
        <v>17</v>
      </c>
      <c r="E5686" s="4">
        <f>SUM(E5683:E5685)</f>
        <v>852.24850000000015</v>
      </c>
      <c r="F5686" s="8" t="s">
        <v>6</v>
      </c>
    </row>
    <row r="5687" spans="1:7">
      <c r="A5687" s="96"/>
      <c r="B5687" s="3"/>
      <c r="E5687" s="4"/>
      <c r="F5687" s="8"/>
    </row>
    <row r="5688" spans="1:7">
      <c r="A5688" s="96" t="s">
        <v>18</v>
      </c>
      <c r="B5688" s="3" t="s">
        <v>19</v>
      </c>
      <c r="E5688" s="4">
        <v>9374.74</v>
      </c>
      <c r="F5688" s="8" t="s">
        <v>6</v>
      </c>
    </row>
    <row r="5689" spans="1:7">
      <c r="A5689" s="96"/>
      <c r="F5689" s="8"/>
    </row>
    <row r="5690" spans="1:7">
      <c r="A5690" s="96" t="s">
        <v>20</v>
      </c>
      <c r="B5690" s="3" t="s">
        <v>21</v>
      </c>
      <c r="C5690" s="6">
        <v>0.05</v>
      </c>
      <c r="E5690" s="4">
        <f>E5688*C5690</f>
        <v>468.73700000000002</v>
      </c>
      <c r="F5690" s="8" t="s">
        <v>6</v>
      </c>
    </row>
    <row r="5691" spans="1:7">
      <c r="A5691" s="96"/>
      <c r="F5691" s="8"/>
    </row>
    <row r="5692" spans="1:7">
      <c r="A5692" s="96" t="s">
        <v>22</v>
      </c>
      <c r="B5692" s="3" t="s">
        <v>23</v>
      </c>
      <c r="E5692" s="4">
        <v>9843.48</v>
      </c>
      <c r="F5692" s="8" t="s">
        <v>6</v>
      </c>
    </row>
    <row r="5695" spans="1:7">
      <c r="B5695" s="3" t="s">
        <v>36</v>
      </c>
      <c r="C5695" s="4">
        <f>E5692</f>
        <v>9843.48</v>
      </c>
      <c r="D5695" s="102" t="s">
        <v>37</v>
      </c>
      <c r="E5695" s="102"/>
      <c r="F5695" s="4">
        <v>59.06</v>
      </c>
      <c r="G5695" s="94" t="s">
        <v>38</v>
      </c>
    </row>
    <row r="5697" spans="1:7">
      <c r="B5697" s="3" t="s">
        <v>27</v>
      </c>
    </row>
    <row r="5699" spans="1:7">
      <c r="A5699" s="5"/>
      <c r="B5699" s="101" t="s">
        <v>28</v>
      </c>
      <c r="C5699" s="101"/>
      <c r="D5699" s="101"/>
      <c r="E5699" s="101"/>
      <c r="F5699" s="101"/>
      <c r="G5699" s="101"/>
    </row>
    <row r="5700" spans="1:7">
      <c r="A5700" s="5"/>
      <c r="B5700" s="101" t="s">
        <v>29</v>
      </c>
      <c r="C5700" s="101"/>
      <c r="D5700" s="101"/>
      <c r="E5700" s="101"/>
      <c r="F5700" s="101"/>
      <c r="G5700" s="101"/>
    </row>
    <row r="5701" spans="1:7">
      <c r="A5701" s="5"/>
    </row>
    <row r="5702" spans="1:7">
      <c r="A5702" s="5"/>
    </row>
    <row r="5703" spans="1:7">
      <c r="A5703" s="5"/>
    </row>
    <row r="5704" spans="1:7">
      <c r="A5704" s="5"/>
    </row>
    <row r="5705" spans="1:7">
      <c r="A5705" s="5"/>
    </row>
    <row r="5706" spans="1:7">
      <c r="A5706" s="5"/>
    </row>
    <row r="5707" spans="1:7">
      <c r="A5707" s="5"/>
    </row>
    <row r="5708" spans="1:7">
      <c r="A5708" s="5"/>
    </row>
    <row r="5709" spans="1:7">
      <c r="A5709" s="5"/>
    </row>
    <row r="5710" spans="1:7">
      <c r="A5710" s="5"/>
    </row>
    <row r="5711" spans="1:7">
      <c r="A5711" s="5"/>
    </row>
    <row r="5712" spans="1:7">
      <c r="A5712" s="5"/>
    </row>
    <row r="5713" spans="1:7">
      <c r="A5713" s="5"/>
    </row>
    <row r="5714" spans="1:7">
      <c r="A5714" s="5"/>
    </row>
    <row r="5715" spans="1:7">
      <c r="A5715" s="5"/>
    </row>
    <row r="5716" spans="1:7">
      <c r="A5716" s="5"/>
    </row>
    <row r="5717" spans="1:7">
      <c r="A5717" s="5"/>
    </row>
    <row r="5718" spans="1:7">
      <c r="A5718" s="5"/>
    </row>
    <row r="5719" spans="1:7">
      <c r="A5719" s="5"/>
    </row>
    <row r="5720" spans="1:7">
      <c r="A5720" s="5"/>
    </row>
    <row r="5721" spans="1:7">
      <c r="A5721" s="5"/>
      <c r="B5721" s="3"/>
      <c r="G5721" s="3"/>
    </row>
    <row r="5722" spans="1:7">
      <c r="A5722" s="5"/>
      <c r="G5722" s="10"/>
    </row>
    <row r="5723" spans="1:7">
      <c r="A5723" s="5"/>
      <c r="B5723" s="3"/>
      <c r="G5723" s="10"/>
    </row>
    <row r="5724" spans="1:7">
      <c r="B5724" s="3" t="s">
        <v>0</v>
      </c>
      <c r="G5724" s="3" t="s">
        <v>1</v>
      </c>
    </row>
    <row r="5725" spans="1:7">
      <c r="G5725" s="81" t="s">
        <v>234</v>
      </c>
    </row>
    <row r="5726" spans="1:7">
      <c r="B5726" s="3" t="s">
        <v>3</v>
      </c>
      <c r="G5726" s="10"/>
    </row>
    <row r="5727" spans="1:7">
      <c r="B5727" s="102" t="s">
        <v>233</v>
      </c>
      <c r="C5727" s="102"/>
      <c r="D5727" s="102"/>
      <c r="E5727" s="102"/>
      <c r="F5727" s="102"/>
      <c r="G5727" s="102"/>
    </row>
    <row r="5728" spans="1:7">
      <c r="G5728" s="10"/>
    </row>
    <row r="5729" spans="1:7">
      <c r="A5729" s="96"/>
      <c r="G5729" s="10"/>
    </row>
    <row r="5730" spans="1:7">
      <c r="A5730" s="96">
        <v>1</v>
      </c>
      <c r="B5730" s="3" t="s">
        <v>34</v>
      </c>
      <c r="E5730" s="3">
        <f>SUM(E5731:E5733)</f>
        <v>275</v>
      </c>
      <c r="F5730" s="8" t="s">
        <v>6</v>
      </c>
    </row>
    <row r="5731" spans="1:7">
      <c r="A5731" s="96"/>
      <c r="B5731" t="s">
        <v>7</v>
      </c>
      <c r="E5731">
        <v>175</v>
      </c>
      <c r="F5731" s="8"/>
    </row>
    <row r="5732" spans="1:7">
      <c r="A5732" s="96"/>
      <c r="B5732" t="s">
        <v>8</v>
      </c>
      <c r="E5732">
        <v>100</v>
      </c>
      <c r="F5732" s="8"/>
    </row>
    <row r="5733" spans="1:7">
      <c r="A5733" s="96"/>
      <c r="B5733" t="s">
        <v>9</v>
      </c>
      <c r="E5733">
        <v>0</v>
      </c>
      <c r="F5733" s="8"/>
    </row>
    <row r="5734" spans="1:7">
      <c r="A5734" s="96"/>
      <c r="F5734" s="8"/>
    </row>
    <row r="5735" spans="1:7">
      <c r="A5735" s="96"/>
      <c r="F5735" s="8"/>
    </row>
    <row r="5736" spans="1:7">
      <c r="A5736" s="96">
        <v>2</v>
      </c>
      <c r="B5736" s="3" t="s">
        <v>35</v>
      </c>
      <c r="C5736" s="3"/>
      <c r="D5736" s="3"/>
      <c r="E5736" s="4">
        <f>SUM(E5737:E5739)</f>
        <v>8067</v>
      </c>
      <c r="F5736" s="8" t="s">
        <v>6</v>
      </c>
    </row>
    <row r="5737" spans="1:7">
      <c r="A5737" s="96"/>
      <c r="B5737" t="s">
        <v>11</v>
      </c>
      <c r="E5737">
        <v>8067</v>
      </c>
      <c r="F5737" s="8"/>
    </row>
    <row r="5738" spans="1:7">
      <c r="A5738" s="96"/>
      <c r="B5738" s="35" t="s">
        <v>12</v>
      </c>
      <c r="C5738" s="6">
        <v>0</v>
      </c>
      <c r="E5738" s="1">
        <f>E5737*C5738</f>
        <v>0</v>
      </c>
      <c r="F5738" s="8"/>
    </row>
    <row r="5739" spans="1:7">
      <c r="A5739" s="96"/>
    </row>
    <row r="5740" spans="1:7">
      <c r="A5740" s="96" t="s">
        <v>13</v>
      </c>
      <c r="B5740" s="3" t="s">
        <v>14</v>
      </c>
      <c r="E5740" s="4">
        <f>E5730+E5736</f>
        <v>8342</v>
      </c>
      <c r="F5740" s="8" t="s">
        <v>6</v>
      </c>
    </row>
    <row r="5741" spans="1:7">
      <c r="A5741" s="96"/>
    </row>
    <row r="5742" spans="1:7">
      <c r="A5742" s="96"/>
      <c r="B5742" s="35" t="s">
        <v>15</v>
      </c>
      <c r="C5742" s="6">
        <v>0</v>
      </c>
      <c r="E5742" s="1">
        <f>E5740*C5742</f>
        <v>0</v>
      </c>
    </row>
    <row r="5743" spans="1:7">
      <c r="A5743" s="96"/>
      <c r="C5743" s="6"/>
      <c r="E5743" s="1"/>
    </row>
    <row r="5744" spans="1:7">
      <c r="A5744" s="96"/>
    </row>
    <row r="5745" spans="1:7">
      <c r="A5745" s="96" t="s">
        <v>16</v>
      </c>
      <c r="B5745" s="3" t="s">
        <v>17</v>
      </c>
      <c r="E5745" s="4">
        <f>SUM(E5742:E5744)</f>
        <v>0</v>
      </c>
      <c r="F5745" s="8" t="s">
        <v>6</v>
      </c>
    </row>
    <row r="5746" spans="1:7">
      <c r="A5746" s="96"/>
      <c r="B5746" s="3"/>
      <c r="E5746" s="4"/>
      <c r="F5746" s="8"/>
    </row>
    <row r="5747" spans="1:7">
      <c r="A5747" s="96" t="s">
        <v>18</v>
      </c>
      <c r="B5747" s="3" t="s">
        <v>19</v>
      </c>
      <c r="E5747" s="4">
        <f>E5740+E5745</f>
        <v>8342</v>
      </c>
      <c r="F5747" s="8" t="s">
        <v>6</v>
      </c>
    </row>
    <row r="5748" spans="1:7">
      <c r="A5748" s="96"/>
      <c r="F5748" s="8"/>
    </row>
    <row r="5749" spans="1:7">
      <c r="A5749" s="96" t="s">
        <v>20</v>
      </c>
      <c r="B5749" s="3" t="s">
        <v>21</v>
      </c>
      <c r="C5749" s="6">
        <v>0</v>
      </c>
      <c r="E5749" s="4">
        <f>E5747*C5749</f>
        <v>0</v>
      </c>
      <c r="F5749" s="8" t="s">
        <v>6</v>
      </c>
    </row>
    <row r="5750" spans="1:7">
      <c r="A5750" s="96"/>
      <c r="F5750" s="8"/>
    </row>
    <row r="5751" spans="1:7">
      <c r="A5751" s="96" t="s">
        <v>22</v>
      </c>
      <c r="B5751" s="3" t="s">
        <v>23</v>
      </c>
      <c r="E5751" s="4">
        <f>E5747+E5749</f>
        <v>8342</v>
      </c>
      <c r="F5751" s="8" t="s">
        <v>6</v>
      </c>
    </row>
    <row r="5752" spans="1:7">
      <c r="A5752" s="96"/>
    </row>
    <row r="5753" spans="1:7">
      <c r="A5753" s="96"/>
    </row>
    <row r="5754" spans="1:7">
      <c r="A5754" s="96"/>
      <c r="B5754" s="3" t="s">
        <v>36</v>
      </c>
      <c r="C5754" s="4">
        <f>E5751</f>
        <v>8342</v>
      </c>
      <c r="D5754" s="102" t="s">
        <v>37</v>
      </c>
      <c r="E5754" s="102"/>
      <c r="F5754" s="4">
        <v>50.05</v>
      </c>
      <c r="G5754" s="94" t="s">
        <v>38</v>
      </c>
    </row>
    <row r="5755" spans="1:7" ht="15">
      <c r="A5755" s="96"/>
      <c r="F5755" s="98"/>
    </row>
    <row r="5756" spans="1:7">
      <c r="A5756" s="96"/>
      <c r="B5756" s="3" t="s">
        <v>27</v>
      </c>
    </row>
    <row r="5758" spans="1:7">
      <c r="A5758" s="5"/>
      <c r="B5758" s="101" t="s">
        <v>28</v>
      </c>
      <c r="C5758" s="101"/>
      <c r="D5758" s="101"/>
      <c r="E5758" s="101"/>
      <c r="F5758" s="101"/>
      <c r="G5758" s="101"/>
    </row>
    <row r="5759" spans="1:7">
      <c r="A5759" s="5"/>
      <c r="B5759" s="101" t="s">
        <v>29</v>
      </c>
      <c r="C5759" s="101"/>
      <c r="D5759" s="101"/>
      <c r="E5759" s="101"/>
      <c r="F5759" s="101"/>
      <c r="G5759" s="101"/>
    </row>
    <row r="5760" spans="1:7">
      <c r="A5760" s="5"/>
    </row>
    <row r="5762" spans="2:6">
      <c r="F5762" s="8"/>
    </row>
    <row r="5763" spans="2:6">
      <c r="B5763" s="3"/>
      <c r="C5763" s="3"/>
      <c r="D5763" s="3"/>
      <c r="E5763" s="4"/>
      <c r="F5763" s="8"/>
    </row>
    <row r="5764" spans="2:6">
      <c r="F5764" s="8"/>
    </row>
    <row r="5765" spans="2:6">
      <c r="C5765" s="2"/>
      <c r="E5765" s="1"/>
      <c r="F5765" s="8"/>
    </row>
    <row r="5767" spans="2:6">
      <c r="B5767" s="3"/>
      <c r="E5767" s="4"/>
      <c r="F5767" s="8"/>
    </row>
    <row r="5769" spans="2:6">
      <c r="B5769" s="35"/>
      <c r="C5769" s="6"/>
      <c r="E5769" s="1"/>
    </row>
    <row r="5770" spans="2:6">
      <c r="C5770" s="6"/>
      <c r="E5770" s="1"/>
    </row>
    <row r="5772" spans="2:6">
      <c r="B5772" s="3"/>
      <c r="E5772" s="4"/>
      <c r="F5772" s="8"/>
    </row>
    <row r="5773" spans="2:6">
      <c r="B5773" s="3"/>
      <c r="E5773" s="4"/>
      <c r="F5773" s="8"/>
    </row>
    <row r="5774" spans="2:6">
      <c r="B5774" s="3"/>
      <c r="E5774" s="4"/>
      <c r="F5774" s="8"/>
    </row>
    <row r="5775" spans="2:6">
      <c r="F5775" s="8"/>
    </row>
    <row r="5776" spans="2:6">
      <c r="B5776" s="3"/>
      <c r="C5776" s="6"/>
      <c r="E5776" s="4"/>
      <c r="F5776" s="8"/>
    </row>
    <row r="5777" spans="1:7">
      <c r="F5777" s="8"/>
    </row>
    <row r="5778" spans="1:7">
      <c r="B5778" s="3"/>
      <c r="E5778" s="4"/>
      <c r="F5778" s="8"/>
    </row>
    <row r="5781" spans="1:7">
      <c r="B5781" s="3"/>
      <c r="C5781" s="3"/>
      <c r="D5781" s="3"/>
      <c r="E5781" s="3"/>
      <c r="F5781" s="4"/>
    </row>
    <row r="5783" spans="1:7">
      <c r="B5783" s="3"/>
    </row>
    <row r="5786" spans="1:7">
      <c r="A5786" s="5"/>
      <c r="B5786" s="104" t="s">
        <v>235</v>
      </c>
      <c r="C5786" s="104"/>
      <c r="D5786" s="14"/>
      <c r="E5786" s="14"/>
      <c r="F5786" s="14"/>
      <c r="G5786" s="14" t="s">
        <v>31</v>
      </c>
    </row>
    <row r="5787" spans="1:7">
      <c r="A5787" s="5"/>
      <c r="B5787" s="15"/>
      <c r="C5787" s="15"/>
      <c r="D5787" s="15"/>
      <c r="E5787" s="15"/>
      <c r="F5787" s="15"/>
      <c r="G5787" s="14" t="s">
        <v>236</v>
      </c>
    </row>
    <row r="5788" spans="1:7">
      <c r="A5788" s="5"/>
      <c r="B5788" s="107" t="s">
        <v>237</v>
      </c>
      <c r="C5788" s="107"/>
      <c r="D5788" s="107"/>
      <c r="E5788" s="107"/>
      <c r="F5788" s="107"/>
      <c r="G5788" s="107"/>
    </row>
    <row r="5789" spans="1:7">
      <c r="A5789" s="5"/>
      <c r="B5789" s="107" t="s">
        <v>238</v>
      </c>
      <c r="C5789" s="107"/>
      <c r="D5789" s="107"/>
      <c r="E5789" s="107"/>
      <c r="F5789" s="107"/>
      <c r="G5789" s="107"/>
    </row>
    <row r="5790" spans="1:7">
      <c r="A5790" s="5"/>
      <c r="B5790" s="107" t="s">
        <v>239</v>
      </c>
      <c r="C5790" s="107"/>
      <c r="D5790" s="107"/>
      <c r="E5790" s="107"/>
      <c r="F5790" s="107"/>
      <c r="G5790" s="107"/>
    </row>
    <row r="5791" spans="1:7" ht="13.5" thickBot="1">
      <c r="A5791" s="5"/>
      <c r="B5791" s="15"/>
      <c r="C5791" s="15"/>
      <c r="D5791" s="15"/>
      <c r="E5791" s="15"/>
      <c r="F5791" s="15"/>
      <c r="G5791" s="15"/>
    </row>
    <row r="5792" spans="1:7" ht="12.75" customHeight="1">
      <c r="A5792" s="5"/>
      <c r="B5792" s="105" t="s">
        <v>240</v>
      </c>
      <c r="C5792" s="76" t="s">
        <v>241</v>
      </c>
      <c r="D5792" s="77" t="s">
        <v>242</v>
      </c>
      <c r="E5792" s="77" t="s">
        <v>243</v>
      </c>
      <c r="F5792" s="77" t="s">
        <v>244</v>
      </c>
      <c r="G5792" s="77" t="s">
        <v>245</v>
      </c>
    </row>
    <row r="5793" spans="1:7">
      <c r="A5793" s="5"/>
      <c r="B5793" s="106"/>
      <c r="C5793" s="16"/>
      <c r="D5793" s="17" t="s">
        <v>246</v>
      </c>
      <c r="E5793" s="17"/>
      <c r="F5793" s="17" t="s">
        <v>247</v>
      </c>
      <c r="G5793" s="17" t="s">
        <v>248</v>
      </c>
    </row>
    <row r="5794" spans="1:7">
      <c r="A5794" s="5"/>
      <c r="B5794" s="47" t="s">
        <v>249</v>
      </c>
      <c r="C5794" s="16" t="s">
        <v>250</v>
      </c>
      <c r="D5794" s="17"/>
      <c r="E5794" s="17" t="s">
        <v>251</v>
      </c>
      <c r="F5794" s="74" t="s">
        <v>252</v>
      </c>
      <c r="G5794" s="17">
        <v>0.6</v>
      </c>
    </row>
    <row r="5795" spans="1:7">
      <c r="A5795" s="5"/>
      <c r="B5795" s="47" t="s">
        <v>253</v>
      </c>
      <c r="C5795" s="16" t="s">
        <v>254</v>
      </c>
      <c r="D5795" s="17"/>
      <c r="E5795" s="17" t="s">
        <v>251</v>
      </c>
      <c r="F5795" s="74" t="s">
        <v>255</v>
      </c>
      <c r="G5795" s="17">
        <v>0.8</v>
      </c>
    </row>
    <row r="5796" spans="1:7">
      <c r="A5796" s="5"/>
      <c r="B5796" s="47" t="s">
        <v>256</v>
      </c>
      <c r="C5796" s="16" t="s">
        <v>257</v>
      </c>
      <c r="D5796" s="17"/>
      <c r="E5796" s="17" t="s">
        <v>251</v>
      </c>
      <c r="F5796" s="74" t="s">
        <v>252</v>
      </c>
      <c r="G5796" s="17">
        <v>1.2</v>
      </c>
    </row>
    <row r="5797" spans="1:7">
      <c r="A5797" s="5"/>
      <c r="B5797" s="47"/>
      <c r="C5797" s="16"/>
      <c r="D5797" s="16"/>
      <c r="E5797" s="17"/>
      <c r="F5797" s="16"/>
      <c r="G5797" s="17"/>
    </row>
    <row r="5798" spans="1:7">
      <c r="A5798" s="5"/>
      <c r="B5798" s="47"/>
      <c r="C5798" s="16"/>
      <c r="D5798" s="16"/>
      <c r="E5798" s="17"/>
      <c r="F5798" s="16"/>
      <c r="G5798" s="17"/>
    </row>
    <row r="5799" spans="1:7">
      <c r="A5799" s="5"/>
      <c r="B5799" s="47"/>
      <c r="C5799" s="16"/>
      <c r="D5799" s="16"/>
      <c r="E5799" s="17"/>
      <c r="F5799" s="16"/>
      <c r="G5799" s="17"/>
    </row>
    <row r="5800" spans="1:7">
      <c r="A5800" s="5"/>
      <c r="B5800" s="47"/>
      <c r="C5800" s="16"/>
      <c r="D5800" s="16"/>
      <c r="E5800" s="17"/>
      <c r="F5800" s="16"/>
      <c r="G5800" s="17"/>
    </row>
    <row r="5801" spans="1:7">
      <c r="A5801" s="5"/>
      <c r="B5801" s="47"/>
      <c r="C5801" s="16"/>
      <c r="D5801" s="16"/>
      <c r="E5801" s="17"/>
      <c r="F5801" s="16"/>
      <c r="G5801" s="17"/>
    </row>
    <row r="5802" spans="1:7">
      <c r="A5802" s="5"/>
      <c r="B5802" s="47"/>
      <c r="C5802" s="16"/>
      <c r="D5802" s="16"/>
      <c r="E5802" s="17"/>
      <c r="F5802" s="16"/>
      <c r="G5802" s="17"/>
    </row>
    <row r="5803" spans="1:7">
      <c r="A5803" s="5"/>
      <c r="B5803" s="47"/>
      <c r="C5803" s="16"/>
      <c r="D5803" s="16"/>
      <c r="E5803" s="17"/>
      <c r="F5803" s="16"/>
      <c r="G5803" s="17"/>
    </row>
    <row r="5804" spans="1:7">
      <c r="A5804" s="5"/>
      <c r="B5804" s="47"/>
      <c r="C5804" s="16"/>
      <c r="D5804" s="16"/>
      <c r="E5804" s="17"/>
      <c r="F5804" s="16"/>
      <c r="G5804" s="17"/>
    </row>
    <row r="5805" spans="1:7">
      <c r="A5805" s="5"/>
      <c r="B5805" s="47"/>
      <c r="C5805" s="16"/>
      <c r="D5805" s="16"/>
      <c r="E5805" s="17"/>
      <c r="F5805" s="16"/>
      <c r="G5805" s="17"/>
    </row>
    <row r="5806" spans="1:7">
      <c r="A5806" s="5"/>
      <c r="B5806" s="47"/>
      <c r="C5806" s="16"/>
      <c r="D5806" s="16"/>
      <c r="E5806" s="17"/>
      <c r="F5806" s="16"/>
      <c r="G5806" s="17"/>
    </row>
    <row r="5807" spans="1:7">
      <c r="A5807" s="5"/>
      <c r="B5807" s="47"/>
      <c r="C5807" s="16"/>
      <c r="D5807" s="16"/>
      <c r="E5807" s="17"/>
      <c r="F5807" s="16"/>
      <c r="G5807" s="17"/>
    </row>
    <row r="5808" spans="1:7">
      <c r="A5808" s="5"/>
      <c r="B5808" s="47"/>
      <c r="C5808" s="16"/>
      <c r="D5808" s="16"/>
      <c r="E5808" s="17"/>
      <c r="F5808" s="16"/>
      <c r="G5808" s="17"/>
    </row>
    <row r="5809" spans="1:7">
      <c r="A5809" s="5"/>
      <c r="B5809" s="47"/>
      <c r="C5809" s="16"/>
      <c r="D5809" s="16"/>
      <c r="E5809" s="17"/>
      <c r="F5809" s="16"/>
      <c r="G5809" s="17"/>
    </row>
    <row r="5810" spans="1:7">
      <c r="A5810" s="5"/>
      <c r="B5810" s="72"/>
      <c r="C5810" s="75"/>
      <c r="D5810" s="16"/>
      <c r="E5810" s="17"/>
      <c r="F5810" s="16"/>
      <c r="G5810" s="17"/>
    </row>
    <row r="5811" spans="1:7" ht="13.5" thickBot="1">
      <c r="B5811" s="73"/>
      <c r="C5811" s="20"/>
      <c r="D5811" s="20"/>
      <c r="E5811" s="20"/>
      <c r="F5811" s="20"/>
      <c r="G5811" s="19"/>
    </row>
    <row r="5812" spans="1:7">
      <c r="B5812" s="15"/>
      <c r="C5812" s="15"/>
      <c r="D5812" s="15"/>
      <c r="E5812" s="15"/>
      <c r="F5812" s="15"/>
      <c r="G5812" s="15"/>
    </row>
    <row r="5813" spans="1:7">
      <c r="C5813" s="104" t="s">
        <v>258</v>
      </c>
      <c r="D5813" s="104"/>
      <c r="E5813" s="104"/>
      <c r="F5813" s="104"/>
      <c r="G5813" s="104"/>
    </row>
    <row r="5814" spans="1:7">
      <c r="C5814" s="104" t="s">
        <v>259</v>
      </c>
      <c r="D5814" s="104"/>
      <c r="E5814" s="104"/>
      <c r="F5814" s="104"/>
      <c r="G5814" s="104"/>
    </row>
    <row r="5815" spans="1:7">
      <c r="C5815" s="94" t="s">
        <v>260</v>
      </c>
      <c r="D5815" s="94"/>
      <c r="E5815" s="94"/>
      <c r="F5815" s="94"/>
      <c r="G5815" s="95"/>
    </row>
    <row r="5816" spans="1:7">
      <c r="B5816" s="3"/>
      <c r="E5816" s="3"/>
      <c r="F5816" s="8"/>
    </row>
    <row r="5817" spans="1:7">
      <c r="F5817" s="8"/>
    </row>
    <row r="5818" spans="1:7">
      <c r="F5818" s="8"/>
    </row>
    <row r="5819" spans="1:7">
      <c r="F5819" s="8"/>
    </row>
    <row r="5820" spans="1:7">
      <c r="F5820" s="8"/>
    </row>
    <row r="5822" spans="1:7">
      <c r="F5822" s="8"/>
    </row>
    <row r="5823" spans="1:7">
      <c r="B5823" s="3"/>
      <c r="C5823" s="3"/>
      <c r="D5823" s="3"/>
      <c r="E5823" s="4"/>
      <c r="F5823" s="8"/>
    </row>
    <row r="5824" spans="1:7">
      <c r="F5824" s="8"/>
    </row>
    <row r="5825" spans="2:6">
      <c r="C5825" s="2"/>
      <c r="E5825" s="1"/>
      <c r="F5825" s="8"/>
    </row>
    <row r="5827" spans="2:6">
      <c r="B5827" s="3"/>
      <c r="E5827" s="4"/>
      <c r="F5827" s="8"/>
    </row>
    <row r="5829" spans="2:6">
      <c r="B5829" s="35"/>
      <c r="C5829" s="6"/>
      <c r="E5829" s="1"/>
    </row>
    <row r="5830" spans="2:6">
      <c r="C5830" s="6"/>
      <c r="E5830" s="1"/>
    </row>
    <row r="5832" spans="2:6">
      <c r="B5832" s="3"/>
      <c r="E5832" s="4"/>
      <c r="F5832" s="8"/>
    </row>
    <row r="5833" spans="2:6">
      <c r="B5833" s="3"/>
      <c r="E5833" s="4"/>
      <c r="F5833" s="8"/>
    </row>
    <row r="5834" spans="2:6">
      <c r="B5834" s="3"/>
      <c r="E5834" s="4"/>
      <c r="F5834" s="8"/>
    </row>
    <row r="5835" spans="2:6">
      <c r="F5835" s="8"/>
    </row>
    <row r="5836" spans="2:6">
      <c r="B5836" s="3"/>
      <c r="C5836" s="6"/>
      <c r="E5836" s="4"/>
      <c r="F5836" s="8"/>
    </row>
    <row r="5837" spans="2:6">
      <c r="F5837" s="8"/>
    </row>
    <row r="5838" spans="2:6">
      <c r="B5838" s="3"/>
      <c r="E5838" s="4"/>
      <c r="F5838" s="8"/>
    </row>
    <row r="5841" spans="1:7">
      <c r="B5841" s="3"/>
      <c r="C5841" s="3"/>
      <c r="D5841" s="3"/>
      <c r="E5841" s="3"/>
      <c r="F5841" s="4"/>
    </row>
    <row r="5843" spans="1:7">
      <c r="B5843" s="3"/>
    </row>
    <row r="5845" spans="1:7">
      <c r="A5845" s="5"/>
    </row>
    <row r="5846" spans="1:7">
      <c r="A5846" s="5"/>
      <c r="B5846" s="9"/>
      <c r="C5846" s="9"/>
      <c r="D5846" s="9"/>
      <c r="E5846" s="9"/>
      <c r="F5846" s="9"/>
      <c r="G5846" s="9"/>
    </row>
    <row r="5847" spans="1:7">
      <c r="A5847" s="5"/>
      <c r="B5847" s="9"/>
      <c r="C5847" s="9"/>
      <c r="D5847" s="9"/>
      <c r="E5847" s="9"/>
      <c r="F5847" s="9"/>
      <c r="G5847" s="9"/>
    </row>
    <row r="5848" spans="1:7">
      <c r="A5848" s="5"/>
    </row>
    <row r="5849" spans="1:7">
      <c r="A5849" s="5"/>
    </row>
    <row r="5850" spans="1:7">
      <c r="A5850" s="5"/>
    </row>
    <row r="5851" spans="1:7">
      <c r="A5851" s="5"/>
    </row>
    <row r="5852" spans="1:7">
      <c r="A5852" s="5"/>
    </row>
    <row r="5853" spans="1:7">
      <c r="A5853" s="5"/>
    </row>
    <row r="5854" spans="1:7">
      <c r="A5854" s="5"/>
    </row>
    <row r="5855" spans="1:7">
      <c r="A5855" s="5"/>
    </row>
    <row r="5856" spans="1:7">
      <c r="A5856" s="5"/>
    </row>
    <row r="5857" spans="1:7">
      <c r="A5857" s="5"/>
    </row>
    <row r="5858" spans="1:7">
      <c r="A5858" s="5"/>
    </row>
    <row r="5859" spans="1:7">
      <c r="A5859" s="5"/>
    </row>
    <row r="5860" spans="1:7">
      <c r="A5860" s="5"/>
    </row>
    <row r="5861" spans="1:7">
      <c r="A5861" s="5"/>
    </row>
    <row r="5862" spans="1:7">
      <c r="A5862" s="5"/>
    </row>
    <row r="5863" spans="1:7">
      <c r="A5863" s="5"/>
    </row>
    <row r="5864" spans="1:7">
      <c r="A5864" s="5"/>
    </row>
    <row r="5865" spans="1:7">
      <c r="A5865" s="5"/>
    </row>
    <row r="5866" spans="1:7">
      <c r="A5866" s="5"/>
    </row>
    <row r="5867" spans="1:7">
      <c r="A5867" s="5"/>
    </row>
    <row r="5868" spans="1:7">
      <c r="A5868" s="5"/>
      <c r="B5868" s="3"/>
      <c r="G5868" s="3"/>
    </row>
    <row r="5869" spans="1:7">
      <c r="G5869" s="10"/>
    </row>
    <row r="5870" spans="1:7">
      <c r="B5870" s="3"/>
      <c r="G5870" s="10"/>
    </row>
    <row r="5871" spans="1:7">
      <c r="B5871" s="3"/>
      <c r="G5871" s="10"/>
    </row>
    <row r="5872" spans="1:7">
      <c r="B5872" s="3"/>
      <c r="G5872" s="10"/>
    </row>
    <row r="5873" spans="2:7">
      <c r="G5873" s="10"/>
    </row>
    <row r="5874" spans="2:7">
      <c r="B5874" s="3"/>
      <c r="E5874" s="3"/>
      <c r="F5874" s="8"/>
    </row>
    <row r="5875" spans="2:7">
      <c r="F5875" s="8"/>
    </row>
    <row r="5876" spans="2:7">
      <c r="F5876" s="8"/>
    </row>
    <row r="5877" spans="2:7">
      <c r="F5877" s="8"/>
    </row>
    <row r="5878" spans="2:7">
      <c r="F5878" s="8"/>
    </row>
    <row r="5880" spans="2:7">
      <c r="F5880" s="8"/>
    </row>
    <row r="5881" spans="2:7">
      <c r="B5881" s="3"/>
      <c r="C5881" s="3"/>
      <c r="D5881" s="3"/>
      <c r="E5881" s="4"/>
      <c r="F5881" s="8"/>
    </row>
    <row r="5882" spans="2:7">
      <c r="F5882" s="8"/>
    </row>
    <row r="5883" spans="2:7">
      <c r="C5883" s="2"/>
      <c r="E5883" s="1"/>
      <c r="F5883" s="8"/>
    </row>
    <row r="5885" spans="2:7">
      <c r="B5885" s="3"/>
      <c r="E5885" s="4"/>
      <c r="F5885" s="8"/>
    </row>
    <row r="5887" spans="2:7">
      <c r="B5887" s="35"/>
      <c r="C5887" s="6"/>
      <c r="E5887" s="1"/>
    </row>
    <row r="5888" spans="2:7">
      <c r="C5888" s="6"/>
      <c r="E5888" s="1"/>
    </row>
    <row r="5890" spans="1:7">
      <c r="B5890" s="3"/>
      <c r="E5890" s="4"/>
      <c r="F5890" s="8"/>
    </row>
    <row r="5891" spans="1:7">
      <c r="B5891" s="3"/>
      <c r="E5891" s="4"/>
      <c r="F5891" s="8"/>
    </row>
    <row r="5892" spans="1:7">
      <c r="B5892" s="3"/>
      <c r="E5892" s="4"/>
      <c r="F5892" s="8"/>
    </row>
    <row r="5893" spans="1:7">
      <c r="F5893" s="8"/>
    </row>
    <row r="5894" spans="1:7">
      <c r="B5894" s="3"/>
      <c r="C5894" s="6"/>
      <c r="E5894" s="4"/>
      <c r="F5894" s="8"/>
    </row>
    <row r="5895" spans="1:7">
      <c r="F5895" s="8"/>
    </row>
    <row r="5896" spans="1:7">
      <c r="B5896" s="3"/>
      <c r="E5896" s="4"/>
      <c r="F5896" s="8"/>
    </row>
    <row r="5899" spans="1:7">
      <c r="B5899" s="3"/>
      <c r="C5899" s="3"/>
      <c r="D5899" s="3"/>
      <c r="E5899" s="3"/>
      <c r="F5899" s="4"/>
    </row>
    <row r="5901" spans="1:7">
      <c r="B5901" s="3"/>
    </row>
    <row r="5904" spans="1:7">
      <c r="A5904" s="5"/>
      <c r="B5904" s="9"/>
      <c r="C5904" s="9"/>
      <c r="D5904" s="9"/>
      <c r="E5904" s="9"/>
      <c r="F5904" s="9"/>
      <c r="G5904" s="9"/>
    </row>
    <row r="5905" spans="1:7">
      <c r="A5905" s="5"/>
      <c r="B5905" s="9"/>
      <c r="C5905" s="9"/>
      <c r="D5905" s="9"/>
      <c r="E5905" s="9"/>
      <c r="F5905" s="9"/>
      <c r="G5905" s="9"/>
    </row>
    <row r="5906" spans="1:7">
      <c r="A5906" s="5"/>
    </row>
    <row r="5907" spans="1:7">
      <c r="A5907" s="5"/>
    </row>
    <row r="5908" spans="1:7">
      <c r="A5908" s="5"/>
    </row>
    <row r="5909" spans="1:7">
      <c r="A5909" s="5"/>
    </row>
    <row r="5910" spans="1:7">
      <c r="A5910" s="5"/>
    </row>
    <row r="5911" spans="1:7">
      <c r="A5911" s="5"/>
    </row>
    <row r="5912" spans="1:7">
      <c r="A5912" s="5"/>
    </row>
    <row r="5913" spans="1:7">
      <c r="A5913" s="5"/>
    </row>
    <row r="5914" spans="1:7">
      <c r="A5914" s="5"/>
    </row>
    <row r="5915" spans="1:7">
      <c r="A5915" s="5"/>
    </row>
    <row r="5916" spans="1:7">
      <c r="A5916" s="5"/>
    </row>
    <row r="5917" spans="1:7">
      <c r="A5917" s="5"/>
    </row>
    <row r="5918" spans="1:7">
      <c r="A5918" s="5"/>
    </row>
    <row r="5919" spans="1:7">
      <c r="A5919" s="5"/>
    </row>
    <row r="5920" spans="1:7">
      <c r="A5920" s="5"/>
    </row>
    <row r="5921" spans="1:7">
      <c r="A5921" s="5"/>
    </row>
    <row r="5922" spans="1:7">
      <c r="A5922" s="5"/>
    </row>
    <row r="5923" spans="1:7">
      <c r="A5923" s="5"/>
    </row>
    <row r="5924" spans="1:7">
      <c r="A5924" s="5"/>
    </row>
    <row r="5925" spans="1:7">
      <c r="A5925" s="5"/>
    </row>
    <row r="5926" spans="1:7">
      <c r="A5926" s="5"/>
    </row>
    <row r="5927" spans="1:7">
      <c r="A5927" s="5"/>
      <c r="B5927" s="3"/>
      <c r="G5927" s="3"/>
    </row>
    <row r="5928" spans="1:7">
      <c r="G5928" s="10"/>
    </row>
    <row r="5929" spans="1:7">
      <c r="B5929" s="3"/>
      <c r="G5929" s="10"/>
    </row>
    <row r="5930" spans="1:7">
      <c r="B5930" s="3"/>
      <c r="G5930" s="10"/>
    </row>
    <row r="5931" spans="1:7">
      <c r="B5931" s="3"/>
      <c r="G5931" s="10"/>
    </row>
    <row r="5932" spans="1:7">
      <c r="G5932" s="10"/>
    </row>
    <row r="5933" spans="1:7">
      <c r="B5933" s="3"/>
      <c r="E5933" s="3"/>
      <c r="F5933" s="8"/>
    </row>
    <row r="5934" spans="1:7">
      <c r="F5934" s="8"/>
    </row>
    <row r="5935" spans="1:7">
      <c r="F5935" s="8"/>
    </row>
    <row r="5936" spans="1:7">
      <c r="F5936" s="8"/>
    </row>
    <row r="5937" spans="2:6">
      <c r="F5937" s="8"/>
    </row>
    <row r="5939" spans="2:6">
      <c r="F5939" s="8"/>
    </row>
    <row r="5940" spans="2:6">
      <c r="B5940" s="3"/>
      <c r="C5940" s="3"/>
      <c r="D5940" s="3"/>
      <c r="E5940" s="4"/>
      <c r="F5940" s="8"/>
    </row>
    <row r="5941" spans="2:6">
      <c r="F5941" s="8"/>
    </row>
    <row r="5942" spans="2:6">
      <c r="C5942" s="2"/>
      <c r="E5942" s="1"/>
      <c r="F5942" s="8"/>
    </row>
    <row r="5944" spans="2:6">
      <c r="B5944" s="3"/>
      <c r="E5944" s="4"/>
      <c r="F5944" s="8"/>
    </row>
    <row r="5946" spans="2:6">
      <c r="B5946" s="35"/>
      <c r="C5946" s="6"/>
      <c r="E5946" s="1"/>
    </row>
    <row r="5947" spans="2:6">
      <c r="C5947" s="6"/>
      <c r="E5947" s="1"/>
    </row>
    <row r="5949" spans="2:6">
      <c r="B5949" s="3"/>
      <c r="E5949" s="4"/>
      <c r="F5949" s="8"/>
    </row>
    <row r="5950" spans="2:6">
      <c r="B5950" s="3"/>
      <c r="E5950" s="4"/>
      <c r="F5950" s="8"/>
    </row>
    <row r="5951" spans="2:6">
      <c r="B5951" s="3"/>
      <c r="E5951" s="4"/>
      <c r="F5951" s="8"/>
    </row>
    <row r="5952" spans="2:6">
      <c r="F5952" s="8"/>
    </row>
    <row r="5953" spans="1:7">
      <c r="B5953" s="3"/>
      <c r="C5953" s="6"/>
      <c r="E5953" s="4"/>
      <c r="F5953" s="8"/>
    </row>
    <row r="5954" spans="1:7">
      <c r="A5954"/>
      <c r="F5954" s="8"/>
    </row>
    <row r="5955" spans="1:7">
      <c r="A5955"/>
      <c r="B5955" s="3"/>
      <c r="E5955" s="4"/>
      <c r="F5955" s="8"/>
    </row>
    <row r="5958" spans="1:7">
      <c r="B5958" s="3"/>
      <c r="C5958" s="3"/>
      <c r="D5958" s="3"/>
      <c r="E5958" s="3"/>
      <c r="F5958" s="4"/>
    </row>
    <row r="5960" spans="1:7">
      <c r="B5960" s="3"/>
    </row>
    <row r="5963" spans="1:7">
      <c r="A5963" s="5"/>
      <c r="B5963" s="9"/>
      <c r="C5963" s="9"/>
      <c r="D5963" s="9"/>
      <c r="E5963" s="9"/>
      <c r="F5963" s="9"/>
      <c r="G5963" s="9"/>
    </row>
    <row r="5964" spans="1:7">
      <c r="A5964" s="5"/>
      <c r="B5964" s="9"/>
      <c r="C5964" s="9"/>
      <c r="D5964" s="9"/>
      <c r="E5964" s="9"/>
      <c r="F5964" s="9"/>
      <c r="G5964" s="9"/>
    </row>
    <row r="5965" spans="1:7">
      <c r="A5965" s="5"/>
    </row>
    <row r="5966" spans="1:7">
      <c r="A5966" s="5"/>
    </row>
    <row r="5967" spans="1:7">
      <c r="A5967" s="5"/>
    </row>
    <row r="5968" spans="1:7">
      <c r="A5968" s="5"/>
    </row>
    <row r="5969" spans="1:1">
      <c r="A5969" s="5"/>
    </row>
    <row r="5970" spans="1:1">
      <c r="A5970" s="5"/>
    </row>
    <row r="5971" spans="1:1">
      <c r="A5971" s="5"/>
    </row>
    <row r="5972" spans="1:1">
      <c r="A5972" s="5"/>
    </row>
    <row r="5973" spans="1:1">
      <c r="A5973" s="5"/>
    </row>
    <row r="5974" spans="1:1">
      <c r="A5974" s="5"/>
    </row>
    <row r="5975" spans="1:1">
      <c r="A5975" s="5"/>
    </row>
    <row r="5976" spans="1:1">
      <c r="A5976" s="5"/>
    </row>
    <row r="5977" spans="1:1">
      <c r="A5977" s="5"/>
    </row>
    <row r="5978" spans="1:1">
      <c r="A5978" s="5"/>
    </row>
    <row r="5979" spans="1:1">
      <c r="A5979" s="5"/>
    </row>
    <row r="5980" spans="1:1">
      <c r="A5980" s="5"/>
    </row>
    <row r="5981" spans="1:1">
      <c r="A5981" s="5"/>
    </row>
    <row r="5982" spans="1:1">
      <c r="A5982" s="5"/>
    </row>
    <row r="5983" spans="1:1">
      <c r="A5983" s="5"/>
    </row>
    <row r="5984" spans="1:1">
      <c r="A5984" s="5"/>
    </row>
    <row r="5985" spans="1:7">
      <c r="A5985" s="5"/>
    </row>
    <row r="5986" spans="1:7">
      <c r="A5986" s="5"/>
      <c r="B5986" s="3"/>
      <c r="G5986" s="3"/>
    </row>
    <row r="5987" spans="1:7">
      <c r="G5987" s="10"/>
    </row>
    <row r="5988" spans="1:7">
      <c r="B5988" s="3"/>
      <c r="G5988" s="10"/>
    </row>
    <row r="5989" spans="1:7">
      <c r="B5989" s="3"/>
      <c r="G5989" s="10"/>
    </row>
    <row r="5990" spans="1:7">
      <c r="B5990" s="3"/>
      <c r="G5990" s="10"/>
    </row>
    <row r="5991" spans="1:7">
      <c r="G5991" s="10"/>
    </row>
    <row r="5992" spans="1:7">
      <c r="B5992" s="3"/>
      <c r="E5992" s="3"/>
      <c r="F5992" s="8"/>
    </row>
    <row r="5993" spans="1:7">
      <c r="F5993" s="8"/>
    </row>
    <row r="5994" spans="1:7">
      <c r="F5994" s="8"/>
    </row>
    <row r="5995" spans="1:7">
      <c r="F5995" s="8"/>
    </row>
    <row r="5996" spans="1:7">
      <c r="F5996" s="8"/>
    </row>
    <row r="5998" spans="1:7">
      <c r="F5998" s="8"/>
    </row>
    <row r="5999" spans="1:7">
      <c r="B5999" s="3"/>
      <c r="C5999" s="3"/>
      <c r="D5999" s="3"/>
      <c r="E5999" s="4"/>
      <c r="F5999" s="8"/>
    </row>
    <row r="6000" spans="1:7">
      <c r="F6000" s="8"/>
    </row>
    <row r="6001" spans="1:6">
      <c r="C6001" s="2"/>
      <c r="E6001" s="1"/>
      <c r="F6001" s="8"/>
    </row>
    <row r="6003" spans="1:6">
      <c r="B6003" s="3"/>
      <c r="E6003" s="4"/>
      <c r="F6003" s="8"/>
    </row>
    <row r="6005" spans="1:6">
      <c r="B6005" s="35"/>
      <c r="C6005" s="6"/>
      <c r="E6005" s="1"/>
    </row>
    <row r="6006" spans="1:6">
      <c r="C6006" s="6"/>
      <c r="E6006" s="1"/>
    </row>
    <row r="6008" spans="1:6">
      <c r="B6008" s="3"/>
      <c r="E6008" s="4"/>
      <c r="F6008" s="8"/>
    </row>
    <row r="6009" spans="1:6">
      <c r="B6009" s="3"/>
      <c r="E6009" s="4"/>
      <c r="F6009" s="8"/>
    </row>
    <row r="6010" spans="1:6">
      <c r="B6010" s="3"/>
      <c r="E6010" s="4"/>
      <c r="F6010" s="8"/>
    </row>
    <row r="6011" spans="1:6">
      <c r="F6011" s="8"/>
    </row>
    <row r="6012" spans="1:6">
      <c r="B6012" s="3"/>
      <c r="C6012" s="6"/>
      <c r="E6012" s="4"/>
      <c r="F6012" s="8"/>
    </row>
    <row r="6013" spans="1:6">
      <c r="F6013" s="8"/>
    </row>
    <row r="6014" spans="1:6">
      <c r="B6014" s="3"/>
      <c r="E6014" s="4"/>
      <c r="F6014" s="8"/>
    </row>
    <row r="6015" spans="1:6">
      <c r="A6015"/>
    </row>
    <row r="6017" spans="1:7">
      <c r="B6017" s="3"/>
      <c r="C6017" s="3"/>
      <c r="D6017" s="3"/>
      <c r="E6017" s="3"/>
      <c r="F6017" s="4"/>
    </row>
    <row r="6019" spans="1:7">
      <c r="B6019" s="3"/>
    </row>
    <row r="6022" spans="1:7">
      <c r="A6022" s="5"/>
      <c r="B6022" s="9"/>
      <c r="C6022" s="9"/>
      <c r="D6022" s="9"/>
      <c r="E6022" s="9"/>
      <c r="F6022" s="9"/>
      <c r="G6022" s="9"/>
    </row>
    <row r="6023" spans="1:7">
      <c r="A6023" s="5"/>
      <c r="B6023" s="9"/>
      <c r="C6023" s="9"/>
      <c r="D6023" s="9"/>
      <c r="E6023" s="9"/>
      <c r="F6023" s="9"/>
      <c r="G6023" s="9"/>
    </row>
    <row r="6024" spans="1:7">
      <c r="A6024" s="5"/>
    </row>
    <row r="6025" spans="1:7">
      <c r="A6025" s="5"/>
    </row>
    <row r="6026" spans="1:7">
      <c r="A6026" s="5"/>
    </row>
    <row r="6027" spans="1:7">
      <c r="A6027" s="5"/>
    </row>
    <row r="6028" spans="1:7">
      <c r="A6028" s="5"/>
    </row>
    <row r="6029" spans="1:7">
      <c r="A6029" s="5"/>
    </row>
    <row r="6030" spans="1:7">
      <c r="A6030" s="5"/>
    </row>
    <row r="6031" spans="1:7">
      <c r="A6031" s="5"/>
    </row>
    <row r="6032" spans="1:7">
      <c r="A6032" s="5"/>
    </row>
    <row r="6033" spans="1:7">
      <c r="A6033" s="5"/>
    </row>
    <row r="6034" spans="1:7">
      <c r="A6034" s="5"/>
    </row>
    <row r="6035" spans="1:7">
      <c r="A6035" s="5"/>
    </row>
    <row r="6036" spans="1:7">
      <c r="A6036" s="5"/>
    </row>
    <row r="6037" spans="1:7">
      <c r="A6037" s="5"/>
    </row>
    <row r="6038" spans="1:7">
      <c r="A6038" s="5"/>
    </row>
    <row r="6039" spans="1:7">
      <c r="A6039" s="5"/>
    </row>
    <row r="6040" spans="1:7">
      <c r="A6040" s="5"/>
    </row>
    <row r="6041" spans="1:7">
      <c r="A6041" s="5"/>
    </row>
    <row r="6042" spans="1:7">
      <c r="A6042" s="5"/>
    </row>
    <row r="6043" spans="1:7">
      <c r="A6043" s="5"/>
    </row>
    <row r="6044" spans="1:7">
      <c r="A6044" s="5"/>
    </row>
    <row r="6045" spans="1:7">
      <c r="A6045" s="5"/>
      <c r="B6045" s="3"/>
      <c r="G6045" s="3"/>
    </row>
    <row r="6046" spans="1:7">
      <c r="G6046" s="10"/>
    </row>
    <row r="6047" spans="1:7">
      <c r="B6047" s="3"/>
      <c r="G6047" s="10"/>
    </row>
    <row r="6048" spans="1:7">
      <c r="B6048" s="3"/>
      <c r="G6048" s="10"/>
    </row>
    <row r="6049" spans="2:7">
      <c r="B6049" s="3"/>
      <c r="G6049" s="10"/>
    </row>
    <row r="6050" spans="2:7">
      <c r="G6050" s="10"/>
    </row>
    <row r="6051" spans="2:7">
      <c r="B6051" s="3"/>
      <c r="E6051" s="3"/>
      <c r="F6051" s="8"/>
    </row>
    <row r="6052" spans="2:7">
      <c r="F6052" s="8"/>
    </row>
    <row r="6053" spans="2:7">
      <c r="F6053" s="8"/>
    </row>
    <row r="6054" spans="2:7">
      <c r="F6054" s="8"/>
    </row>
    <row r="6056" spans="2:7">
      <c r="F6056" s="8"/>
    </row>
    <row r="6057" spans="2:7">
      <c r="B6057" s="3"/>
      <c r="C6057" s="3"/>
      <c r="D6057" s="3"/>
      <c r="E6057" s="4"/>
      <c r="F6057" s="8"/>
    </row>
    <row r="6058" spans="2:7">
      <c r="F6058" s="8"/>
    </row>
    <row r="6059" spans="2:7">
      <c r="C6059" s="2"/>
      <c r="E6059" s="1"/>
      <c r="F6059" s="8"/>
    </row>
    <row r="6061" spans="2:7">
      <c r="B6061" s="3"/>
      <c r="E6061" s="4"/>
      <c r="F6061" s="8"/>
    </row>
    <row r="6063" spans="2:7">
      <c r="B6063" s="35"/>
      <c r="C6063" s="6"/>
      <c r="E6063" s="1"/>
    </row>
    <row r="6064" spans="2:7">
      <c r="C6064" s="6"/>
      <c r="E6064" s="1"/>
    </row>
    <row r="6066" spans="2:7">
      <c r="B6066" s="3"/>
      <c r="E6066" s="4"/>
      <c r="F6066" s="8"/>
    </row>
    <row r="6067" spans="2:7">
      <c r="B6067" s="3"/>
      <c r="E6067" s="4"/>
      <c r="F6067" s="8"/>
    </row>
    <row r="6068" spans="2:7">
      <c r="B6068" s="3"/>
      <c r="E6068" s="4"/>
      <c r="F6068" s="8"/>
    </row>
    <row r="6069" spans="2:7">
      <c r="F6069" s="8"/>
    </row>
    <row r="6070" spans="2:7">
      <c r="B6070" s="3"/>
      <c r="C6070" s="6"/>
      <c r="E6070" s="4"/>
      <c r="F6070" s="8"/>
    </row>
    <row r="6071" spans="2:7">
      <c r="F6071" s="8"/>
    </row>
    <row r="6072" spans="2:7">
      <c r="B6072" s="3"/>
      <c r="E6072" s="4"/>
      <c r="F6072" s="8"/>
    </row>
    <row r="6075" spans="2:7">
      <c r="B6075" s="3"/>
      <c r="C6075" s="3"/>
      <c r="D6075" s="3"/>
      <c r="E6075" s="3"/>
      <c r="F6075" s="4"/>
    </row>
    <row r="6077" spans="2:7">
      <c r="B6077" s="3"/>
    </row>
    <row r="6080" spans="2:7">
      <c r="B6080" s="9"/>
      <c r="C6080" s="9"/>
      <c r="D6080" s="9"/>
      <c r="E6080" s="9"/>
      <c r="F6080" s="9"/>
      <c r="G6080" s="9"/>
    </row>
    <row r="6081" spans="1:7">
      <c r="A6081" s="5"/>
      <c r="B6081" s="9"/>
      <c r="C6081" s="9"/>
      <c r="D6081" s="9"/>
      <c r="E6081" s="9"/>
      <c r="F6081" s="9"/>
      <c r="G6081" s="9"/>
    </row>
    <row r="6082" spans="1:7">
      <c r="A6082" s="5"/>
    </row>
    <row r="6083" spans="1:7">
      <c r="A6083" s="5"/>
    </row>
    <row r="6084" spans="1:7">
      <c r="A6084" s="5"/>
    </row>
    <row r="6085" spans="1:7">
      <c r="A6085" s="5"/>
    </row>
    <row r="6086" spans="1:7">
      <c r="A6086" s="5"/>
    </row>
    <row r="6087" spans="1:7">
      <c r="A6087" s="5"/>
    </row>
    <row r="6088" spans="1:7">
      <c r="A6088" s="5"/>
    </row>
    <row r="6089" spans="1:7">
      <c r="A6089" s="5"/>
    </row>
    <row r="6090" spans="1:7">
      <c r="A6090" s="5"/>
    </row>
    <row r="6091" spans="1:7">
      <c r="A6091" s="5"/>
    </row>
    <row r="6092" spans="1:7">
      <c r="A6092" s="5"/>
    </row>
    <row r="6093" spans="1:7">
      <c r="A6093" s="5"/>
    </row>
    <row r="6094" spans="1:7">
      <c r="A6094" s="5"/>
    </row>
    <row r="6095" spans="1:7">
      <c r="A6095" s="5"/>
    </row>
    <row r="6096" spans="1:7">
      <c r="A6096" s="5"/>
    </row>
    <row r="6097" spans="1:7">
      <c r="A6097" s="5"/>
    </row>
    <row r="6098" spans="1:7">
      <c r="A6098" s="5"/>
    </row>
    <row r="6099" spans="1:7">
      <c r="A6099" s="5"/>
    </row>
    <row r="6100" spans="1:7">
      <c r="A6100" s="5"/>
    </row>
    <row r="6101" spans="1:7">
      <c r="A6101" s="5"/>
    </row>
    <row r="6102" spans="1:7">
      <c r="A6102" s="5"/>
    </row>
    <row r="6103" spans="1:7">
      <c r="A6103" s="5"/>
    </row>
    <row r="6104" spans="1:7">
      <c r="A6104" s="5"/>
      <c r="B6104" s="3"/>
      <c r="G6104" s="3"/>
    </row>
    <row r="6105" spans="1:7">
      <c r="G6105" s="10"/>
    </row>
    <row r="6106" spans="1:7">
      <c r="B6106" s="3"/>
      <c r="G6106" s="10"/>
    </row>
    <row r="6107" spans="1:7">
      <c r="B6107" s="3"/>
      <c r="G6107" s="10"/>
    </row>
    <row r="6108" spans="1:7">
      <c r="G6108" s="10"/>
    </row>
    <row r="6109" spans="1:7">
      <c r="G6109" s="10"/>
    </row>
    <row r="6110" spans="1:7">
      <c r="B6110" s="3"/>
      <c r="E6110" s="3"/>
      <c r="F6110" s="8"/>
    </row>
    <row r="6111" spans="1:7">
      <c r="F6111" s="8"/>
    </row>
    <row r="6112" spans="1:7">
      <c r="F6112" s="8"/>
    </row>
    <row r="6113" spans="2:6">
      <c r="F6113" s="8"/>
    </row>
    <row r="6114" spans="2:6">
      <c r="F6114" s="8"/>
    </row>
    <row r="6115" spans="2:6">
      <c r="F6115" s="8"/>
    </row>
    <row r="6116" spans="2:6">
      <c r="B6116" s="3"/>
      <c r="C6116" s="3"/>
      <c r="D6116" s="3"/>
      <c r="E6116" s="4"/>
      <c r="F6116" s="8"/>
    </row>
    <row r="6117" spans="2:6">
      <c r="F6117" s="8"/>
    </row>
    <row r="6118" spans="2:6">
      <c r="C6118" s="2"/>
      <c r="E6118" s="1"/>
      <c r="F6118" s="8"/>
    </row>
    <row r="6120" spans="2:6">
      <c r="B6120" s="3"/>
      <c r="E6120" s="4"/>
      <c r="F6120" s="8"/>
    </row>
    <row r="6122" spans="2:6">
      <c r="B6122" s="35"/>
      <c r="C6122" s="6"/>
      <c r="E6122" s="1"/>
    </row>
    <row r="6123" spans="2:6">
      <c r="C6123" s="6"/>
      <c r="E6123" s="1"/>
    </row>
    <row r="6125" spans="2:6">
      <c r="B6125" s="3"/>
      <c r="E6125" s="4"/>
      <c r="F6125" s="8"/>
    </row>
    <row r="6126" spans="2:6">
      <c r="B6126" s="3"/>
      <c r="E6126" s="4"/>
      <c r="F6126" s="8"/>
    </row>
    <row r="6127" spans="2:6">
      <c r="B6127" s="3"/>
      <c r="E6127" s="4"/>
      <c r="F6127" s="8"/>
    </row>
    <row r="6128" spans="2:6">
      <c r="F6128" s="8"/>
    </row>
    <row r="6129" spans="1:7">
      <c r="B6129" s="3"/>
      <c r="C6129" s="6"/>
      <c r="E6129" s="4"/>
      <c r="F6129" s="8"/>
    </row>
    <row r="6130" spans="1:7">
      <c r="F6130" s="8"/>
    </row>
    <row r="6131" spans="1:7">
      <c r="B6131" s="3"/>
      <c r="E6131" s="4"/>
      <c r="F6131" s="8"/>
    </row>
    <row r="6134" spans="1:7">
      <c r="B6134" s="3"/>
      <c r="C6134" s="3"/>
      <c r="D6134" s="3"/>
      <c r="E6134" s="3"/>
      <c r="F6134" s="4"/>
    </row>
    <row r="6136" spans="1:7">
      <c r="B6136" s="3"/>
    </row>
    <row r="6139" spans="1:7">
      <c r="B6139" s="9"/>
      <c r="C6139" s="9"/>
      <c r="D6139" s="9"/>
      <c r="E6139" s="9"/>
      <c r="F6139" s="9"/>
      <c r="G6139" s="9"/>
    </row>
    <row r="6140" spans="1:7">
      <c r="A6140" s="5"/>
      <c r="B6140" s="9"/>
      <c r="C6140" s="9"/>
      <c r="D6140" s="9"/>
      <c r="E6140" s="9"/>
      <c r="F6140" s="9"/>
      <c r="G6140" s="9"/>
    </row>
    <row r="6141" spans="1:7">
      <c r="A6141" s="5"/>
      <c r="B6141" s="9"/>
      <c r="C6141" s="9"/>
      <c r="D6141" s="9"/>
      <c r="E6141" s="9"/>
      <c r="F6141" s="9"/>
      <c r="G6141" s="9"/>
    </row>
    <row r="6142" spans="1:7">
      <c r="A6142" s="5"/>
      <c r="B6142" s="9"/>
      <c r="C6142" s="9"/>
      <c r="D6142" s="9"/>
      <c r="E6142" s="9"/>
      <c r="F6142" s="9"/>
      <c r="G6142" s="9"/>
    </row>
    <row r="6143" spans="1:7">
      <c r="A6143" s="5"/>
    </row>
    <row r="6144" spans="1:7">
      <c r="A6144" s="5"/>
    </row>
    <row r="6145" spans="1:1">
      <c r="A6145" s="5"/>
    </row>
    <row r="6146" spans="1:1">
      <c r="A6146" s="5"/>
    </row>
    <row r="6147" spans="1:1">
      <c r="A6147" s="5"/>
    </row>
    <row r="6148" spans="1:1">
      <c r="A6148" s="5"/>
    </row>
    <row r="6149" spans="1:1">
      <c r="A6149" s="5"/>
    </row>
    <row r="6150" spans="1:1">
      <c r="A6150" s="5"/>
    </row>
    <row r="6151" spans="1:1">
      <c r="A6151" s="5"/>
    </row>
    <row r="6152" spans="1:1">
      <c r="A6152" s="5"/>
    </row>
    <row r="6153" spans="1:1">
      <c r="A6153" s="5"/>
    </row>
    <row r="6154" spans="1:1">
      <c r="A6154" s="5"/>
    </row>
    <row r="6155" spans="1:1">
      <c r="A6155" s="5"/>
    </row>
    <row r="6156" spans="1:1">
      <c r="A6156" s="5"/>
    </row>
    <row r="6157" spans="1:1">
      <c r="A6157" s="5"/>
    </row>
    <row r="6158" spans="1:1">
      <c r="A6158" s="5"/>
    </row>
    <row r="6159" spans="1:1">
      <c r="A6159" s="5"/>
    </row>
    <row r="6160" spans="1:1">
      <c r="A6160" s="5"/>
    </row>
    <row r="6161" spans="1:7">
      <c r="A6161" s="5"/>
    </row>
    <row r="6162" spans="1:7">
      <c r="A6162" s="5"/>
    </row>
    <row r="6163" spans="1:7">
      <c r="A6163" s="5"/>
      <c r="B6163" s="3"/>
      <c r="G6163" s="3"/>
    </row>
    <row r="6164" spans="1:7">
      <c r="G6164" s="10"/>
    </row>
    <row r="6165" spans="1:7">
      <c r="B6165" s="3"/>
      <c r="G6165" s="10"/>
    </row>
    <row r="6166" spans="1:7">
      <c r="B6166" s="3"/>
      <c r="G6166" s="10"/>
    </row>
    <row r="6167" spans="1:7">
      <c r="G6167" s="10"/>
    </row>
    <row r="6168" spans="1:7">
      <c r="G6168" s="10"/>
    </row>
    <row r="6169" spans="1:7">
      <c r="B6169" s="3"/>
      <c r="E6169" s="3"/>
      <c r="F6169" s="8"/>
    </row>
    <row r="6170" spans="1:7">
      <c r="F6170" s="8"/>
    </row>
    <row r="6171" spans="1:7">
      <c r="F6171" s="8"/>
    </row>
    <row r="6172" spans="1:7">
      <c r="F6172" s="8"/>
    </row>
    <row r="6173" spans="1:7">
      <c r="F6173" s="8"/>
    </row>
    <row r="6174" spans="1:7">
      <c r="F6174" s="8"/>
    </row>
    <row r="6175" spans="1:7">
      <c r="B6175" s="3"/>
      <c r="C6175" s="3"/>
      <c r="D6175" s="3"/>
      <c r="E6175" s="4"/>
      <c r="F6175" s="8"/>
    </row>
    <row r="6176" spans="1:7">
      <c r="F6176" s="8"/>
    </row>
    <row r="6177" spans="2:6">
      <c r="C6177" s="2"/>
      <c r="E6177" s="1"/>
      <c r="F6177" s="8"/>
    </row>
    <row r="6179" spans="2:6">
      <c r="B6179" s="3"/>
      <c r="E6179" s="4"/>
      <c r="F6179" s="8"/>
    </row>
    <row r="6181" spans="2:6">
      <c r="B6181" s="35"/>
      <c r="C6181" s="6"/>
      <c r="E6181" s="1"/>
    </row>
    <row r="6182" spans="2:6">
      <c r="C6182" s="6"/>
      <c r="E6182" s="1"/>
    </row>
    <row r="6184" spans="2:6">
      <c r="B6184" s="3"/>
      <c r="E6184" s="4"/>
      <c r="F6184" s="8"/>
    </row>
    <row r="6185" spans="2:6">
      <c r="B6185" s="3"/>
      <c r="E6185" s="4"/>
      <c r="F6185" s="8"/>
    </row>
    <row r="6186" spans="2:6">
      <c r="B6186" s="3"/>
      <c r="E6186" s="4"/>
      <c r="F6186" s="8"/>
    </row>
    <row r="6187" spans="2:6">
      <c r="F6187" s="8"/>
    </row>
    <row r="6188" spans="2:6">
      <c r="B6188" s="3"/>
      <c r="C6188" s="6"/>
      <c r="E6188" s="4"/>
      <c r="F6188" s="8"/>
    </row>
    <row r="6189" spans="2:6">
      <c r="F6189" s="8"/>
    </row>
    <row r="6190" spans="2:6">
      <c r="B6190" s="3"/>
      <c r="E6190" s="4"/>
      <c r="F6190" s="8"/>
    </row>
    <row r="6193" spans="1:7">
      <c r="B6193" s="3"/>
      <c r="C6193" s="3"/>
      <c r="D6193" s="3"/>
      <c r="E6193" s="3"/>
      <c r="F6193" s="4"/>
    </row>
    <row r="6195" spans="1:7">
      <c r="B6195" s="3"/>
    </row>
    <row r="6197" spans="1:7">
      <c r="A6197" s="5"/>
    </row>
    <row r="6198" spans="1:7">
      <c r="A6198" s="5"/>
      <c r="B6198" s="9"/>
      <c r="C6198" s="9"/>
      <c r="D6198" s="9"/>
      <c r="E6198" s="9"/>
      <c r="F6198" s="9"/>
      <c r="G6198" s="9"/>
    </row>
    <row r="6199" spans="1:7">
      <c r="A6199" s="5"/>
      <c r="B6199" s="9"/>
      <c r="C6199" s="9"/>
      <c r="D6199" s="9"/>
      <c r="E6199" s="9"/>
      <c r="F6199" s="9"/>
      <c r="G6199" s="9"/>
    </row>
    <row r="6200" spans="1:7">
      <c r="A6200" s="5"/>
      <c r="B6200" s="9"/>
      <c r="C6200" s="9"/>
      <c r="D6200" s="9"/>
      <c r="E6200" s="9"/>
      <c r="F6200" s="9"/>
      <c r="G6200" s="9"/>
    </row>
    <row r="6201" spans="1:7">
      <c r="A6201" s="5"/>
      <c r="B6201" s="9"/>
      <c r="C6201" s="9"/>
      <c r="D6201" s="9"/>
      <c r="E6201" s="9"/>
      <c r="F6201" s="9"/>
      <c r="G6201" s="9"/>
    </row>
    <row r="6202" spans="1:7">
      <c r="A6202" s="5"/>
    </row>
    <row r="6203" spans="1:7">
      <c r="A6203" s="5"/>
    </row>
    <row r="6204" spans="1:7">
      <c r="A6204" s="5"/>
    </row>
    <row r="6205" spans="1:7">
      <c r="A6205" s="5"/>
    </row>
    <row r="6206" spans="1:7">
      <c r="A6206" s="5"/>
    </row>
    <row r="6207" spans="1:7">
      <c r="A6207" s="5"/>
    </row>
    <row r="6208" spans="1:7">
      <c r="A6208" s="5"/>
    </row>
    <row r="6209" spans="1:1">
      <c r="A6209" s="5"/>
    </row>
    <row r="6210" spans="1:1">
      <c r="A6210" s="5"/>
    </row>
    <row r="6211" spans="1:1">
      <c r="A6211" s="5"/>
    </row>
    <row r="6212" spans="1:1">
      <c r="A6212" s="5"/>
    </row>
    <row r="6213" spans="1:1">
      <c r="A6213" s="5"/>
    </row>
    <row r="6214" spans="1:1">
      <c r="A6214" s="5"/>
    </row>
    <row r="6215" spans="1:1">
      <c r="A6215" s="5"/>
    </row>
    <row r="6216" spans="1:1">
      <c r="A6216" s="5"/>
    </row>
    <row r="6217" spans="1:1">
      <c r="A6217" s="5"/>
    </row>
    <row r="6218" spans="1:1">
      <c r="A6218" s="5"/>
    </row>
    <row r="6219" spans="1:1">
      <c r="A6219" s="5"/>
    </row>
    <row r="6220" spans="1:1">
      <c r="A6220" s="5"/>
    </row>
    <row r="6221" spans="1:1">
      <c r="A6221" s="5"/>
    </row>
    <row r="6251" spans="1:1">
      <c r="A6251"/>
    </row>
    <row r="6257" spans="1:1">
      <c r="A6257" s="5"/>
    </row>
    <row r="6258" spans="1:1">
      <c r="A6258" s="5"/>
    </row>
    <row r="6259" spans="1:1">
      <c r="A6259" s="5"/>
    </row>
    <row r="6260" spans="1:1">
      <c r="A6260" s="5"/>
    </row>
    <row r="6261" spans="1:1">
      <c r="A6261" s="5"/>
    </row>
    <row r="6262" spans="1:1">
      <c r="A6262" s="5"/>
    </row>
    <row r="6263" spans="1:1">
      <c r="A6263" s="5"/>
    </row>
    <row r="6264" spans="1:1">
      <c r="A6264" s="5"/>
    </row>
    <row r="6265" spans="1:1">
      <c r="A6265" s="5"/>
    </row>
    <row r="6266" spans="1:1">
      <c r="A6266" s="5"/>
    </row>
    <row r="6267" spans="1:1">
      <c r="A6267" s="5"/>
    </row>
    <row r="6268" spans="1:1">
      <c r="A6268" s="5"/>
    </row>
    <row r="6269" spans="1:1">
      <c r="A6269" s="5"/>
    </row>
    <row r="6270" spans="1:1">
      <c r="A6270" s="5"/>
    </row>
    <row r="6271" spans="1:1">
      <c r="A6271" s="5"/>
    </row>
    <row r="6272" spans="1:1">
      <c r="A6272" s="5"/>
    </row>
    <row r="6273" spans="1:1">
      <c r="A6273" s="5"/>
    </row>
    <row r="6274" spans="1:1">
      <c r="A6274" s="5"/>
    </row>
    <row r="6275" spans="1:1">
      <c r="A6275" s="5"/>
    </row>
    <row r="6276" spans="1:1">
      <c r="A6276" s="5"/>
    </row>
    <row r="6277" spans="1:1">
      <c r="A6277" s="5"/>
    </row>
    <row r="6278" spans="1:1">
      <c r="A6278" s="5"/>
    </row>
    <row r="6279" spans="1:1">
      <c r="A6279" s="5"/>
    </row>
    <row r="6280" spans="1:1">
      <c r="A6280" s="5"/>
    </row>
    <row r="6281" spans="1:1">
      <c r="A6281" s="5"/>
    </row>
    <row r="6284" spans="1:1">
      <c r="A6284"/>
    </row>
    <row r="6287" spans="1:1">
      <c r="A6287"/>
    </row>
    <row r="6288" spans="1:1">
      <c r="A6288"/>
    </row>
    <row r="6315" spans="1:1">
      <c r="A6315" s="5"/>
    </row>
    <row r="6316" spans="1:1">
      <c r="A6316" s="5"/>
    </row>
    <row r="6317" spans="1:1">
      <c r="A6317" s="5"/>
    </row>
    <row r="6318" spans="1:1">
      <c r="A6318" s="5"/>
    </row>
    <row r="6319" spans="1:1">
      <c r="A6319" s="5"/>
    </row>
    <row r="6320" spans="1:1">
      <c r="A6320" s="5"/>
    </row>
    <row r="6321" spans="1:1">
      <c r="A6321" s="5"/>
    </row>
    <row r="6322" spans="1:1">
      <c r="A6322" s="5"/>
    </row>
    <row r="6323" spans="1:1">
      <c r="A6323" s="5"/>
    </row>
    <row r="6324" spans="1:1">
      <c r="A6324" s="5"/>
    </row>
    <row r="6325" spans="1:1">
      <c r="A6325" s="5"/>
    </row>
    <row r="6326" spans="1:1">
      <c r="A6326" s="5"/>
    </row>
    <row r="6327" spans="1:1">
      <c r="A6327" s="5"/>
    </row>
    <row r="6328" spans="1:1">
      <c r="A6328" s="5"/>
    </row>
    <row r="6329" spans="1:1">
      <c r="A6329" s="5"/>
    </row>
    <row r="6330" spans="1:1">
      <c r="A6330" s="5"/>
    </row>
    <row r="6331" spans="1:1">
      <c r="A6331" s="5"/>
    </row>
    <row r="6332" spans="1:1">
      <c r="A6332" s="5"/>
    </row>
    <row r="6333" spans="1:1">
      <c r="A6333" s="5"/>
    </row>
    <row r="6334" spans="1:1">
      <c r="A6334" s="5"/>
    </row>
    <row r="6335" spans="1:1">
      <c r="A6335" s="5"/>
    </row>
    <row r="6336" spans="1:1">
      <c r="A6336" s="5"/>
    </row>
    <row r="6337" spans="1:1">
      <c r="A6337" s="5"/>
    </row>
    <row r="6338" spans="1:1">
      <c r="A6338" s="5"/>
    </row>
    <row r="6339" spans="1:1">
      <c r="A6339" s="5"/>
    </row>
    <row r="6374" spans="1:1">
      <c r="A6374" s="5"/>
    </row>
    <row r="6375" spans="1:1">
      <c r="A6375" s="5"/>
    </row>
    <row r="6376" spans="1:1">
      <c r="A6376" s="5"/>
    </row>
    <row r="6377" spans="1:1">
      <c r="A6377" s="5"/>
    </row>
    <row r="6378" spans="1:1">
      <c r="A6378" s="5"/>
    </row>
    <row r="6379" spans="1:1">
      <c r="A6379" s="5"/>
    </row>
    <row r="6380" spans="1:1">
      <c r="A6380" s="5"/>
    </row>
    <row r="6381" spans="1:1">
      <c r="A6381" s="5"/>
    </row>
    <row r="6382" spans="1:1">
      <c r="A6382" s="5"/>
    </row>
    <row r="6383" spans="1:1">
      <c r="A6383" s="5"/>
    </row>
    <row r="6384" spans="1:1">
      <c r="A6384" s="5"/>
    </row>
    <row r="6385" spans="1:1">
      <c r="A6385" s="5"/>
    </row>
    <row r="6386" spans="1:1">
      <c r="A6386" s="5"/>
    </row>
    <row r="6387" spans="1:1">
      <c r="A6387" s="5"/>
    </row>
    <row r="6388" spans="1:1">
      <c r="A6388" s="5"/>
    </row>
    <row r="6389" spans="1:1">
      <c r="A6389" s="5"/>
    </row>
    <row r="6390" spans="1:1">
      <c r="A6390" s="5"/>
    </row>
    <row r="6391" spans="1:1">
      <c r="A6391" s="5"/>
    </row>
    <row r="6392" spans="1:1">
      <c r="A6392" s="5"/>
    </row>
    <row r="6393" spans="1:1">
      <c r="A6393" s="5"/>
    </row>
    <row r="6394" spans="1:1">
      <c r="A6394" s="5"/>
    </row>
    <row r="6395" spans="1:1">
      <c r="A6395" s="5"/>
    </row>
    <row r="6396" spans="1:1">
      <c r="A6396" s="5"/>
    </row>
    <row r="6397" spans="1:1">
      <c r="A6397" s="5"/>
    </row>
    <row r="6398" spans="1:1">
      <c r="A6398" s="5"/>
    </row>
    <row r="6427" spans="1:1">
      <c r="A6427"/>
    </row>
    <row r="6433" spans="1:1">
      <c r="A6433" s="5"/>
    </row>
    <row r="6434" spans="1:1">
      <c r="A6434" s="5"/>
    </row>
    <row r="6435" spans="1:1">
      <c r="A6435" s="5"/>
    </row>
    <row r="6436" spans="1:1">
      <c r="A6436" s="5"/>
    </row>
    <row r="6437" spans="1:1">
      <c r="A6437" s="5"/>
    </row>
    <row r="6438" spans="1:1">
      <c r="A6438" s="5"/>
    </row>
    <row r="6439" spans="1:1">
      <c r="A6439" s="5"/>
    </row>
    <row r="6440" spans="1:1">
      <c r="A6440" s="5"/>
    </row>
    <row r="6441" spans="1:1">
      <c r="A6441" s="5"/>
    </row>
    <row r="6442" spans="1:1">
      <c r="A6442" s="5"/>
    </row>
    <row r="6443" spans="1:1">
      <c r="A6443" s="5"/>
    </row>
    <row r="6444" spans="1:1">
      <c r="A6444" s="5"/>
    </row>
    <row r="6445" spans="1:1">
      <c r="A6445" s="5"/>
    </row>
    <row r="6446" spans="1:1">
      <c r="A6446" s="5"/>
    </row>
    <row r="6447" spans="1:1">
      <c r="A6447" s="5"/>
    </row>
    <row r="6448" spans="1:1">
      <c r="A6448" s="5"/>
    </row>
    <row r="6449" spans="1:1">
      <c r="A6449" s="5"/>
    </row>
    <row r="6450" spans="1:1">
      <c r="A6450" s="5"/>
    </row>
    <row r="6451" spans="1:1">
      <c r="A6451" s="5"/>
    </row>
    <row r="6452" spans="1:1">
      <c r="A6452" s="5"/>
    </row>
    <row r="6453" spans="1:1">
      <c r="A6453" s="5"/>
    </row>
    <row r="6454" spans="1:1">
      <c r="A6454" s="5"/>
    </row>
    <row r="6455" spans="1:1">
      <c r="A6455" s="5"/>
    </row>
    <row r="6456" spans="1:1">
      <c r="A6456" s="5"/>
    </row>
    <row r="6457" spans="1:1">
      <c r="A6457" s="5"/>
    </row>
    <row r="6460" spans="1:1">
      <c r="A6460"/>
    </row>
    <row r="6463" spans="1:1">
      <c r="A6463"/>
    </row>
    <row r="6464" spans="1:1">
      <c r="A6464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 s="5"/>
    </row>
    <row r="6493" spans="1:1">
      <c r="A6493" s="5"/>
    </row>
    <row r="6494" spans="1:1">
      <c r="A6494" s="5"/>
    </row>
    <row r="6495" spans="1:1">
      <c r="A6495" s="5"/>
    </row>
    <row r="6496" spans="1:1">
      <c r="A6496" s="5"/>
    </row>
    <row r="6497" spans="1:1">
      <c r="A6497" s="5"/>
    </row>
    <row r="6498" spans="1:1">
      <c r="A6498" s="5"/>
    </row>
    <row r="6499" spans="1:1">
      <c r="A6499" s="5"/>
    </row>
    <row r="6500" spans="1:1">
      <c r="A6500" s="5"/>
    </row>
    <row r="6501" spans="1:1">
      <c r="A6501" s="5"/>
    </row>
    <row r="6502" spans="1:1">
      <c r="A6502" s="5"/>
    </row>
    <row r="6503" spans="1:1">
      <c r="A6503" s="5"/>
    </row>
    <row r="6504" spans="1:1">
      <c r="A6504" s="5"/>
    </row>
    <row r="6505" spans="1:1">
      <c r="A6505" s="5"/>
    </row>
    <row r="6506" spans="1:1">
      <c r="A6506" s="5"/>
    </row>
    <row r="6507" spans="1:1">
      <c r="A6507" s="5"/>
    </row>
    <row r="6508" spans="1:1">
      <c r="A6508" s="5"/>
    </row>
    <row r="6509" spans="1:1">
      <c r="A6509" s="5"/>
    </row>
    <row r="6510" spans="1:1">
      <c r="A6510" s="5"/>
    </row>
    <row r="6511" spans="1:1">
      <c r="A6511" s="5"/>
    </row>
    <row r="6512" spans="1:1">
      <c r="A6512" s="5"/>
    </row>
    <row r="6513" spans="1:1">
      <c r="A6513" s="5"/>
    </row>
    <row r="6514" spans="1:1">
      <c r="A6514" s="5"/>
    </row>
    <row r="6515" spans="1:1">
      <c r="A6515" s="5"/>
    </row>
    <row r="6551" spans="1:1">
      <c r="A6551" s="5"/>
    </row>
    <row r="6552" spans="1:1">
      <c r="A6552" s="5"/>
    </row>
    <row r="6553" spans="1:1">
      <c r="A6553" s="5"/>
    </row>
    <row r="6554" spans="1:1">
      <c r="A6554" s="5"/>
    </row>
    <row r="6555" spans="1:1">
      <c r="A6555" s="5"/>
    </row>
    <row r="6556" spans="1:1">
      <c r="A6556" s="5"/>
    </row>
    <row r="6557" spans="1:1">
      <c r="A6557" s="5"/>
    </row>
    <row r="6558" spans="1:1">
      <c r="A6558" s="5"/>
    </row>
    <row r="6559" spans="1:1">
      <c r="A6559" s="5"/>
    </row>
    <row r="6560" spans="1:1">
      <c r="A6560" s="5"/>
    </row>
    <row r="6561" spans="1:1">
      <c r="A6561" s="5"/>
    </row>
    <row r="6562" spans="1:1">
      <c r="A6562" s="5"/>
    </row>
    <row r="6563" spans="1:1">
      <c r="A6563" s="5"/>
    </row>
    <row r="6564" spans="1:1">
      <c r="A6564" s="5"/>
    </row>
    <row r="6565" spans="1:1">
      <c r="A6565" s="5"/>
    </row>
    <row r="6566" spans="1:1">
      <c r="A6566" s="5"/>
    </row>
    <row r="6567" spans="1:1">
      <c r="A6567" s="5"/>
    </row>
    <row r="6568" spans="1:1">
      <c r="A6568" s="5"/>
    </row>
    <row r="6569" spans="1:1">
      <c r="A6569" s="5"/>
    </row>
    <row r="6570" spans="1:1">
      <c r="A6570" s="5"/>
    </row>
    <row r="6571" spans="1:1">
      <c r="A6571" s="5"/>
    </row>
    <row r="6572" spans="1:1">
      <c r="A6572" s="5"/>
    </row>
    <row r="6573" spans="1:1">
      <c r="A6573" s="5"/>
    </row>
    <row r="6574" spans="1:1">
      <c r="A6574" s="5"/>
    </row>
    <row r="6610" spans="1:1">
      <c r="A6610" s="5"/>
    </row>
    <row r="6611" spans="1:1">
      <c r="A6611" s="5"/>
    </row>
    <row r="6612" spans="1:1">
      <c r="A6612" s="5"/>
    </row>
    <row r="6613" spans="1:1">
      <c r="A6613" s="5"/>
    </row>
    <row r="6614" spans="1:1">
      <c r="A6614" s="5"/>
    </row>
    <row r="6615" spans="1:1">
      <c r="A6615" s="5"/>
    </row>
    <row r="6616" spans="1:1">
      <c r="A6616" s="5"/>
    </row>
    <row r="6617" spans="1:1">
      <c r="A6617" s="5"/>
    </row>
    <row r="6618" spans="1:1">
      <c r="A6618" s="5"/>
    </row>
    <row r="6619" spans="1:1">
      <c r="A6619" s="5"/>
    </row>
    <row r="6620" spans="1:1">
      <c r="A6620" s="5"/>
    </row>
    <row r="6621" spans="1:1">
      <c r="A6621" s="5"/>
    </row>
    <row r="6622" spans="1:1">
      <c r="A6622" s="5"/>
    </row>
    <row r="6623" spans="1:1">
      <c r="A6623" s="5"/>
    </row>
    <row r="6624" spans="1:1">
      <c r="A6624" s="5"/>
    </row>
    <row r="6625" spans="1:1">
      <c r="A6625" s="5"/>
    </row>
    <row r="6626" spans="1:1">
      <c r="A6626" s="5"/>
    </row>
    <row r="6627" spans="1:1">
      <c r="A6627" s="5"/>
    </row>
    <row r="6628" spans="1:1">
      <c r="A6628" s="5"/>
    </row>
    <row r="6629" spans="1:1">
      <c r="A6629" s="5"/>
    </row>
    <row r="6630" spans="1:1">
      <c r="A6630" s="5"/>
    </row>
    <row r="6631" spans="1:1">
      <c r="A6631" s="5"/>
    </row>
    <row r="6632" spans="1:1">
      <c r="A6632" s="5"/>
    </row>
    <row r="6633" spans="1:1">
      <c r="A6633" s="5"/>
    </row>
    <row r="6636" spans="1:1">
      <c r="A6636"/>
    </row>
    <row r="6639" spans="1:1">
      <c r="A6639"/>
    </row>
    <row r="6640" spans="1:1">
      <c r="A6640"/>
    </row>
    <row r="6641" spans="1:1">
      <c r="A6641"/>
    </row>
    <row r="6642" spans="1:1">
      <c r="A6642"/>
    </row>
  </sheetData>
  <mergeCells count="394">
    <mergeCell ref="C5814:G5814"/>
    <mergeCell ref="C5813:G5813"/>
    <mergeCell ref="B5786:C5786"/>
    <mergeCell ref="B5792:B5793"/>
    <mergeCell ref="B5788:G5788"/>
    <mergeCell ref="B5789:G5789"/>
    <mergeCell ref="B5790:G5790"/>
    <mergeCell ref="B5727:G5727"/>
    <mergeCell ref="B5758:G5758"/>
    <mergeCell ref="D210:E210"/>
    <mergeCell ref="D386:E386"/>
    <mergeCell ref="B5581:G5581"/>
    <mergeCell ref="D269:E269"/>
    <mergeCell ref="D330:E330"/>
    <mergeCell ref="B5640:G5640"/>
    <mergeCell ref="B5609:G5609"/>
    <mergeCell ref="D5577:E5577"/>
    <mergeCell ref="B5522:G5522"/>
    <mergeCell ref="B5229:G5229"/>
    <mergeCell ref="B5255:G5255"/>
    <mergeCell ref="D5459:E5459"/>
    <mergeCell ref="B5287:G5287"/>
    <mergeCell ref="B5314:G5314"/>
    <mergeCell ref="B5668:G5668"/>
    <mergeCell ref="B5699:G5699"/>
    <mergeCell ref="B5491:G5491"/>
    <mergeCell ref="B5464:G5464"/>
    <mergeCell ref="B5523:G5523"/>
    <mergeCell ref="B5550:G5550"/>
    <mergeCell ref="D5695:E5695"/>
    <mergeCell ref="B5641:G5641"/>
    <mergeCell ref="B5642:G5642"/>
    <mergeCell ref="D5518:E5518"/>
    <mergeCell ref="B5463:G5463"/>
    <mergeCell ref="D5636:E5636"/>
    <mergeCell ref="B5373:G5373"/>
    <mergeCell ref="B5405:G5405"/>
    <mergeCell ref="B5432:G5432"/>
    <mergeCell ref="B5406:G5406"/>
    <mergeCell ref="B5582:G5582"/>
    <mergeCell ref="B5110:G5110"/>
    <mergeCell ref="B5051:G5051"/>
    <mergeCell ref="B4993:G4993"/>
    <mergeCell ref="B5078:G5078"/>
    <mergeCell ref="D5047:E5047"/>
    <mergeCell ref="B5052:G5052"/>
    <mergeCell ref="D5106:E5106"/>
    <mergeCell ref="B5137:G5137"/>
    <mergeCell ref="B5196:G5196"/>
    <mergeCell ref="B5169:G5169"/>
    <mergeCell ref="B5170:G5170"/>
    <mergeCell ref="B4901:G4901"/>
    <mergeCell ref="B4875:G4875"/>
    <mergeCell ref="B4960:G4960"/>
    <mergeCell ref="D4929:E4929"/>
    <mergeCell ref="B4933:G4933"/>
    <mergeCell ref="B4934:G4934"/>
    <mergeCell ref="B4992:G4992"/>
    <mergeCell ref="D4988:E4988"/>
    <mergeCell ref="B5019:G5019"/>
    <mergeCell ref="D4751:E4751"/>
    <mergeCell ref="D4810:E4810"/>
    <mergeCell ref="B4756:G4756"/>
    <mergeCell ref="B4755:G4755"/>
    <mergeCell ref="B4783:G4783"/>
    <mergeCell ref="B4874:G4874"/>
    <mergeCell ref="D4870:E4870"/>
    <mergeCell ref="B4815:G4815"/>
    <mergeCell ref="B4814:G4814"/>
    <mergeCell ref="B4842:G4842"/>
    <mergeCell ref="D4577:E4577"/>
    <mergeCell ref="B4582:G4582"/>
    <mergeCell ref="B4638:G4638"/>
    <mergeCell ref="D4634:E4634"/>
    <mergeCell ref="B4639:G4639"/>
    <mergeCell ref="B4606:G4606"/>
    <mergeCell ref="B4581:G4581"/>
    <mergeCell ref="B4724:G4724"/>
    <mergeCell ref="D4693:E4693"/>
    <mergeCell ref="B4698:G4698"/>
    <mergeCell ref="B4665:G4665"/>
    <mergeCell ref="B4697:G4697"/>
    <mergeCell ref="B4549:G4549"/>
    <mergeCell ref="D4515:E4515"/>
    <mergeCell ref="B4548:G4548"/>
    <mergeCell ref="B4461:G4461"/>
    <mergeCell ref="B4520:G4520"/>
    <mergeCell ref="B4401:G4401"/>
    <mergeCell ref="B4429:G4429"/>
    <mergeCell ref="B4460:G4460"/>
    <mergeCell ref="D4456:E4456"/>
    <mergeCell ref="B4402:G4402"/>
    <mergeCell ref="B4488:G4488"/>
    <mergeCell ref="B4519:G4519"/>
    <mergeCell ref="B4311:G4311"/>
    <mergeCell ref="B4252:G4252"/>
    <mergeCell ref="D4279:E4279"/>
    <mergeCell ref="B4284:G4284"/>
    <mergeCell ref="B4342:G4342"/>
    <mergeCell ref="B4370:G4370"/>
    <mergeCell ref="D4338:E4338"/>
    <mergeCell ref="D4397:E4397"/>
    <mergeCell ref="B4343:G4343"/>
    <mergeCell ref="B4165:G4165"/>
    <mergeCell ref="D4161:E4161"/>
    <mergeCell ref="B4107:G4107"/>
    <mergeCell ref="B4193:G4193"/>
    <mergeCell ref="B4224:G4224"/>
    <mergeCell ref="D4220:E4220"/>
    <mergeCell ref="B4166:G4166"/>
    <mergeCell ref="B4225:G4225"/>
    <mergeCell ref="B4283:G4283"/>
    <mergeCell ref="B3989:G3989"/>
    <mergeCell ref="B4016:G4016"/>
    <mergeCell ref="B4047:G4047"/>
    <mergeCell ref="B4075:G4075"/>
    <mergeCell ref="D4043:E4043"/>
    <mergeCell ref="D4102:E4102"/>
    <mergeCell ref="B4048:G4048"/>
    <mergeCell ref="B4106:G4106"/>
    <mergeCell ref="B4134:G4134"/>
    <mergeCell ref="B3869:G3869"/>
    <mergeCell ref="B3929:G3929"/>
    <mergeCell ref="B3898:C3898"/>
    <mergeCell ref="D3925:E3925"/>
    <mergeCell ref="B3870:G3870"/>
    <mergeCell ref="B3930:G3930"/>
    <mergeCell ref="B3957:G3957"/>
    <mergeCell ref="B3988:G3988"/>
    <mergeCell ref="D3984:E3984"/>
    <mergeCell ref="B1334:G1334"/>
    <mergeCell ref="B1512:G1512"/>
    <mergeCell ref="B1571:G1571"/>
    <mergeCell ref="B1099:G1099"/>
    <mergeCell ref="B1362:D1362"/>
    <mergeCell ref="B1394:G1394"/>
    <mergeCell ref="B1453:G1453"/>
    <mergeCell ref="B1393:G1393"/>
    <mergeCell ref="B1421:C1421"/>
    <mergeCell ref="D1212:E1212"/>
    <mergeCell ref="B1276:G1276"/>
    <mergeCell ref="B1216:G1216"/>
    <mergeCell ref="D1507:E1507"/>
    <mergeCell ref="B273:G273"/>
    <mergeCell ref="B1008:E1008"/>
    <mergeCell ref="B862:G862"/>
    <mergeCell ref="B980:G980"/>
    <mergeCell ref="B274:G274"/>
    <mergeCell ref="B477:C477"/>
    <mergeCell ref="B449:G449"/>
    <mergeCell ref="D858:E858"/>
    <mergeCell ref="D917:E917"/>
    <mergeCell ref="B1039:G1039"/>
    <mergeCell ref="B627:G627"/>
    <mergeCell ref="B949:C949"/>
    <mergeCell ref="B655:E655"/>
    <mergeCell ref="D682:E682"/>
    <mergeCell ref="B686:G686"/>
    <mergeCell ref="B745:G745"/>
    <mergeCell ref="B744:G744"/>
    <mergeCell ref="B890:C890"/>
    <mergeCell ref="B921:G921"/>
    <mergeCell ref="B335:G335"/>
    <mergeCell ref="B390:G390"/>
    <mergeCell ref="B536:C536"/>
    <mergeCell ref="B567:G567"/>
    <mergeCell ref="B418:C418"/>
    <mergeCell ref="D504:E504"/>
    <mergeCell ref="B450:G450"/>
    <mergeCell ref="D445:E445"/>
    <mergeCell ref="B5:F5"/>
    <mergeCell ref="B97:G97"/>
    <mergeCell ref="B156:G156"/>
    <mergeCell ref="B215:G215"/>
    <mergeCell ref="B36:G36"/>
    <mergeCell ref="B37:G37"/>
    <mergeCell ref="B65:F65"/>
    <mergeCell ref="B96:G96"/>
    <mergeCell ref="B214:G214"/>
    <mergeCell ref="D32:E32"/>
    <mergeCell ref="B334:G334"/>
    <mergeCell ref="D151:E151"/>
    <mergeCell ref="D92:E92"/>
    <mergeCell ref="B391:G391"/>
    <mergeCell ref="B509:G509"/>
    <mergeCell ref="B155:G155"/>
    <mergeCell ref="B1452:G1452"/>
    <mergeCell ref="B1480:E1480"/>
    <mergeCell ref="D1389:E1389"/>
    <mergeCell ref="D1448:E1448"/>
    <mergeCell ref="B595:E595"/>
    <mergeCell ref="B508:G508"/>
    <mergeCell ref="B922:G922"/>
    <mergeCell ref="B1158:G1158"/>
    <mergeCell ref="D563:E563"/>
    <mergeCell ref="D622:E622"/>
    <mergeCell ref="B1303:D1303"/>
    <mergeCell ref="D1271:E1271"/>
    <mergeCell ref="B1275:G1275"/>
    <mergeCell ref="B1244:E1244"/>
    <mergeCell ref="D976:E976"/>
    <mergeCell ref="B981:G981"/>
    <mergeCell ref="B1185:F1185"/>
    <mergeCell ref="D1154:E1154"/>
    <mergeCell ref="B1067:D1067"/>
    <mergeCell ref="B1159:G1159"/>
    <mergeCell ref="B1040:G1040"/>
    <mergeCell ref="B1100:G1100"/>
    <mergeCell ref="B687:G687"/>
    <mergeCell ref="D1035:E1035"/>
    <mergeCell ref="B1925:G1925"/>
    <mergeCell ref="B1834:D1834"/>
    <mergeCell ref="B1893:F1893"/>
    <mergeCell ref="B1631:G1631"/>
    <mergeCell ref="B1688:G1688"/>
    <mergeCell ref="D1684:E1684"/>
    <mergeCell ref="B1511:G1511"/>
    <mergeCell ref="B1539:G1539"/>
    <mergeCell ref="B1570:G1570"/>
    <mergeCell ref="B1599:G1599"/>
    <mergeCell ref="D1626:E1626"/>
    <mergeCell ref="B1630:G1630"/>
    <mergeCell ref="B1657:D1657"/>
    <mergeCell ref="D1861:E1861"/>
    <mergeCell ref="B2043:G2043"/>
    <mergeCell ref="B2102:G2102"/>
    <mergeCell ref="B2161:G2161"/>
    <mergeCell ref="B2070:E2070"/>
    <mergeCell ref="B2101:G2101"/>
    <mergeCell ref="B2129:E2129"/>
    <mergeCell ref="B2160:G2160"/>
    <mergeCell ref="B2219:G2219"/>
    <mergeCell ref="B2220:G2220"/>
    <mergeCell ref="D2215:E2215"/>
    <mergeCell ref="D2156:E2156"/>
    <mergeCell ref="D2097:E2097"/>
    <mergeCell ref="B2247:E2247"/>
    <mergeCell ref="B2455:G2455"/>
    <mergeCell ref="B2424:G2424"/>
    <mergeCell ref="B2278:G2278"/>
    <mergeCell ref="B2306:G2306"/>
    <mergeCell ref="D2274:E2274"/>
    <mergeCell ref="B2307:G2307"/>
    <mergeCell ref="B2338:G2338"/>
    <mergeCell ref="B2188:E2188"/>
    <mergeCell ref="B2572:G2572"/>
    <mergeCell ref="B2659:D2659"/>
    <mergeCell ref="B2541:F2541"/>
    <mergeCell ref="D2568:E2568"/>
    <mergeCell ref="B2514:G2514"/>
    <mergeCell ref="D2509:E2509"/>
    <mergeCell ref="B2573:G2573"/>
    <mergeCell ref="B2513:G2513"/>
    <mergeCell ref="B2279:G2279"/>
    <mergeCell ref="B2456:G2456"/>
    <mergeCell ref="D2334:E2334"/>
    <mergeCell ref="D2392:E2392"/>
    <mergeCell ref="B2396:G2396"/>
    <mergeCell ref="B2365:G2365"/>
    <mergeCell ref="D2451:E2451"/>
    <mergeCell ref="B2397:G2397"/>
    <mergeCell ref="B2339:G2339"/>
    <mergeCell ref="B2718:E2718"/>
    <mergeCell ref="B2749:G2749"/>
    <mergeCell ref="D2745:E2745"/>
    <mergeCell ref="B2750:G2750"/>
    <mergeCell ref="D2686:E2686"/>
    <mergeCell ref="B2691:G2691"/>
    <mergeCell ref="B2600:D2600"/>
    <mergeCell ref="B2631:G2631"/>
    <mergeCell ref="D2627:E2627"/>
    <mergeCell ref="B2690:G2690"/>
    <mergeCell ref="B2632:G2632"/>
    <mergeCell ref="B2777:G2777"/>
    <mergeCell ref="B2808:G2808"/>
    <mergeCell ref="D2804:E2804"/>
    <mergeCell ref="B2809:G2809"/>
    <mergeCell ref="B2836:G2836"/>
    <mergeCell ref="B3249:G3249"/>
    <mergeCell ref="B2867:G2867"/>
    <mergeCell ref="D2863:E2863"/>
    <mergeCell ref="B3044:G3044"/>
    <mergeCell ref="D2922:E2922"/>
    <mergeCell ref="B2895:G2895"/>
    <mergeCell ref="B2926:G2926"/>
    <mergeCell ref="B3103:G3103"/>
    <mergeCell ref="B3662:C3662"/>
    <mergeCell ref="B2954:G2954"/>
    <mergeCell ref="B3222:G3222"/>
    <mergeCell ref="D3630:E3630"/>
    <mergeCell ref="B2985:G2985"/>
    <mergeCell ref="B3013:G3013"/>
    <mergeCell ref="B3308:G3308"/>
    <mergeCell ref="B3280:G3280"/>
    <mergeCell ref="B3190:G3190"/>
    <mergeCell ref="B3163:G3163"/>
    <mergeCell ref="B3104:G3104"/>
    <mergeCell ref="B3162:G3162"/>
    <mergeCell ref="B3221:G3221"/>
    <mergeCell ref="D3276:E3276"/>
    <mergeCell ref="B3131:G3131"/>
    <mergeCell ref="D3689:E3689"/>
    <mergeCell ref="B3399:G3399"/>
    <mergeCell ref="B3458:G3458"/>
    <mergeCell ref="B3367:G3367"/>
    <mergeCell ref="D3335:E3335"/>
    <mergeCell ref="D3394:E3394"/>
    <mergeCell ref="B3398:G3398"/>
    <mergeCell ref="B3340:G3340"/>
    <mergeCell ref="B3339:G3339"/>
    <mergeCell ref="B3426:G3426"/>
    <mergeCell ref="B3457:G3457"/>
    <mergeCell ref="D5401:E5401"/>
    <mergeCell ref="B3576:G3576"/>
    <mergeCell ref="B5228:G5228"/>
    <mergeCell ref="D5165:E5165"/>
    <mergeCell ref="B5346:G5346"/>
    <mergeCell ref="B3634:G3634"/>
    <mergeCell ref="D3453:E3453"/>
    <mergeCell ref="B3575:G3575"/>
    <mergeCell ref="D3571:E3571"/>
    <mergeCell ref="B3544:G3544"/>
    <mergeCell ref="D3512:E3512"/>
    <mergeCell ref="B3517:G3517"/>
    <mergeCell ref="B3693:G3693"/>
    <mergeCell ref="B3752:G3752"/>
    <mergeCell ref="B3721:E3721"/>
    <mergeCell ref="D3748:E3748"/>
    <mergeCell ref="B3694:G3694"/>
    <mergeCell ref="B3753:G3753"/>
    <mergeCell ref="B3780:E3780"/>
    <mergeCell ref="B3811:G3811"/>
    <mergeCell ref="D3807:E3807"/>
    <mergeCell ref="B3812:G3812"/>
    <mergeCell ref="B3838:G3838"/>
    <mergeCell ref="D3865:E3865"/>
    <mergeCell ref="B568:G568"/>
    <mergeCell ref="B626:G626"/>
    <mergeCell ref="B804:G804"/>
    <mergeCell ref="B863:G863"/>
    <mergeCell ref="B772:E772"/>
    <mergeCell ref="B831:C831"/>
    <mergeCell ref="B803:G803"/>
    <mergeCell ref="D740:E740"/>
    <mergeCell ref="B713:E713"/>
    <mergeCell ref="D799:E799"/>
    <mergeCell ref="B1335:G1335"/>
    <mergeCell ref="B1217:G1217"/>
    <mergeCell ref="D1330:E1330"/>
    <mergeCell ref="D1095:E1095"/>
    <mergeCell ref="B2042:G2042"/>
    <mergeCell ref="B1924:G1924"/>
    <mergeCell ref="B1775:D1775"/>
    <mergeCell ref="B1806:G1806"/>
    <mergeCell ref="B1866:G1866"/>
    <mergeCell ref="B2011:E2011"/>
    <mergeCell ref="D1979:E1979"/>
    <mergeCell ref="B1984:G1984"/>
    <mergeCell ref="B1952:E1952"/>
    <mergeCell ref="B1807:G1807"/>
    <mergeCell ref="B1716:D1716"/>
    <mergeCell ref="B1747:G1747"/>
    <mergeCell ref="B1983:G1983"/>
    <mergeCell ref="D1802:E1802"/>
    <mergeCell ref="D2038:E2038"/>
    <mergeCell ref="B1689:G1689"/>
    <mergeCell ref="D1743:E1743"/>
    <mergeCell ref="B1748:G1748"/>
    <mergeCell ref="B1865:G1865"/>
    <mergeCell ref="D1920:E1920"/>
    <mergeCell ref="B5700:G5700"/>
    <mergeCell ref="B5759:G5759"/>
    <mergeCell ref="B2868:G2868"/>
    <mergeCell ref="B2927:G2927"/>
    <mergeCell ref="B2986:G2986"/>
    <mergeCell ref="B3045:G3045"/>
    <mergeCell ref="D5754:E5754"/>
    <mergeCell ref="D5224:E5224"/>
    <mergeCell ref="D5283:E5283"/>
    <mergeCell ref="D5342:E5342"/>
    <mergeCell ref="B5288:G5288"/>
    <mergeCell ref="B5347:G5347"/>
    <mergeCell ref="D2981:E2981"/>
    <mergeCell ref="D3040:E3040"/>
    <mergeCell ref="D3099:E3099"/>
    <mergeCell ref="D3158:E3158"/>
    <mergeCell ref="D3217:E3217"/>
    <mergeCell ref="B3072:G3072"/>
    <mergeCell ref="B3281:G3281"/>
    <mergeCell ref="B5111:G5111"/>
    <mergeCell ref="B3635:G3635"/>
    <mergeCell ref="B3603:G3603"/>
    <mergeCell ref="B3516:G3516"/>
    <mergeCell ref="B3485:G3485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D9B2-A83D-4E28-99D2-90BC2D3CD41B}">
  <dimension ref="A1:M143"/>
  <sheetViews>
    <sheetView tabSelected="1" zoomScale="130" zoomScaleNormal="130" workbookViewId="0">
      <selection activeCell="N14" sqref="N14"/>
    </sheetView>
  </sheetViews>
  <sheetFormatPr defaultRowHeight="12.75"/>
  <cols>
    <col min="1" max="1" width="4.28515625" style="46" customWidth="1"/>
    <col min="4" max="4" width="26.42578125" customWidth="1"/>
    <col min="6" max="6" width="9.42578125" customWidth="1"/>
    <col min="7" max="7" width="14.28515625" customWidth="1"/>
    <col min="11" max="11" width="8.28515625" customWidth="1"/>
    <col min="12" max="12" width="15.7109375" customWidth="1"/>
  </cols>
  <sheetData>
    <row r="1" spans="1:12">
      <c r="A1" s="120" t="s">
        <v>261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>
      <c r="A2" s="113" t="s">
        <v>262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A3" s="113" t="s">
        <v>263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>
      <c r="A4" s="113" t="s">
        <v>264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13.5" thickBot="1">
      <c r="A6" s="121"/>
      <c r="B6" s="121"/>
      <c r="C6" s="121"/>
      <c r="D6" s="121"/>
      <c r="E6" s="113" t="s">
        <v>265</v>
      </c>
      <c r="F6" s="113"/>
      <c r="G6" s="113"/>
      <c r="H6" s="113"/>
      <c r="I6" s="113" t="s">
        <v>266</v>
      </c>
      <c r="J6" s="113"/>
      <c r="K6" s="113"/>
      <c r="L6" s="113"/>
    </row>
    <row r="7" spans="1:12">
      <c r="A7" s="122" t="s">
        <v>267</v>
      </c>
      <c r="B7" s="115" t="s">
        <v>268</v>
      </c>
      <c r="C7" s="115"/>
      <c r="D7" s="116"/>
      <c r="E7" s="25" t="s">
        <v>269</v>
      </c>
      <c r="F7" s="26"/>
      <c r="G7" s="26"/>
      <c r="H7" s="30"/>
      <c r="I7" s="25" t="s">
        <v>269</v>
      </c>
      <c r="J7" s="26"/>
      <c r="K7" s="26"/>
      <c r="L7" s="30"/>
    </row>
    <row r="8" spans="1:12" ht="13.5" thickBot="1">
      <c r="A8" s="123"/>
      <c r="B8" s="124"/>
      <c r="C8" s="124"/>
      <c r="D8" s="125"/>
      <c r="E8" s="27" t="s">
        <v>270</v>
      </c>
      <c r="F8" s="28" t="s">
        <v>26</v>
      </c>
      <c r="G8" s="28" t="s">
        <v>38</v>
      </c>
      <c r="H8" s="31" t="s">
        <v>96</v>
      </c>
      <c r="I8" s="27" t="s">
        <v>270</v>
      </c>
      <c r="J8" s="28" t="s">
        <v>26</v>
      </c>
      <c r="K8" s="28" t="s">
        <v>38</v>
      </c>
      <c r="L8" s="31" t="s">
        <v>96</v>
      </c>
    </row>
    <row r="9" spans="1:12">
      <c r="A9" s="68" t="s">
        <v>249</v>
      </c>
      <c r="B9" s="117" t="s">
        <v>271</v>
      </c>
      <c r="C9" s="118"/>
      <c r="D9" s="119"/>
      <c r="E9" s="69" t="s">
        <v>249</v>
      </c>
      <c r="F9" s="37" t="s">
        <v>272</v>
      </c>
      <c r="G9" s="51"/>
      <c r="H9" s="70"/>
      <c r="I9" s="48" t="s">
        <v>273</v>
      </c>
      <c r="J9" s="37" t="s">
        <v>274</v>
      </c>
      <c r="K9" s="33"/>
      <c r="L9" s="71"/>
    </row>
    <row r="10" spans="1:12">
      <c r="A10" s="56" t="s">
        <v>253</v>
      </c>
      <c r="B10" s="114" t="s">
        <v>275</v>
      </c>
      <c r="C10" s="109"/>
      <c r="D10" s="110"/>
      <c r="E10" s="55" t="s">
        <v>253</v>
      </c>
      <c r="F10" s="29"/>
      <c r="G10" s="38" t="s">
        <v>276</v>
      </c>
      <c r="H10" s="52"/>
      <c r="I10" s="49" t="s">
        <v>277</v>
      </c>
      <c r="J10" s="29"/>
      <c r="K10" s="38" t="s">
        <v>278</v>
      </c>
      <c r="L10" s="66"/>
    </row>
    <row r="11" spans="1:12">
      <c r="A11" s="56" t="s">
        <v>256</v>
      </c>
      <c r="B11" s="114" t="s">
        <v>279</v>
      </c>
      <c r="C11" s="109"/>
      <c r="D11" s="110"/>
      <c r="E11" s="55" t="s">
        <v>256</v>
      </c>
      <c r="F11" s="29"/>
      <c r="G11" s="38" t="s">
        <v>280</v>
      </c>
      <c r="H11" s="52"/>
      <c r="I11" s="49" t="s">
        <v>281</v>
      </c>
      <c r="J11" s="29"/>
      <c r="K11" s="38" t="s">
        <v>45</v>
      </c>
      <c r="L11" s="66"/>
    </row>
    <row r="12" spans="1:12">
      <c r="A12" s="56" t="s">
        <v>282</v>
      </c>
      <c r="B12" s="108" t="s">
        <v>283</v>
      </c>
      <c r="C12" s="109"/>
      <c r="D12" s="110"/>
      <c r="E12" s="55" t="s">
        <v>282</v>
      </c>
      <c r="F12" s="29"/>
      <c r="G12" s="38" t="s">
        <v>284</v>
      </c>
      <c r="H12" s="52"/>
      <c r="I12" s="49"/>
      <c r="J12" s="29"/>
      <c r="K12" s="36"/>
      <c r="L12" s="67"/>
    </row>
    <row r="13" spans="1:12">
      <c r="A13" s="56" t="s">
        <v>285</v>
      </c>
      <c r="B13" s="114" t="s">
        <v>286</v>
      </c>
      <c r="C13" s="109"/>
      <c r="D13" s="110"/>
      <c r="E13" s="55" t="s">
        <v>285</v>
      </c>
      <c r="F13" s="29"/>
      <c r="G13" s="38" t="s">
        <v>287</v>
      </c>
      <c r="H13" s="52"/>
      <c r="I13" s="49"/>
      <c r="J13" s="29"/>
      <c r="K13" s="36"/>
      <c r="L13" s="67"/>
    </row>
    <row r="14" spans="1:12">
      <c r="A14" s="56" t="s">
        <v>288</v>
      </c>
      <c r="B14" s="108" t="s">
        <v>289</v>
      </c>
      <c r="C14" s="109"/>
      <c r="D14" s="110"/>
      <c r="E14" s="55" t="s">
        <v>288</v>
      </c>
      <c r="F14" s="29"/>
      <c r="G14" s="38" t="s">
        <v>290</v>
      </c>
      <c r="H14" s="52"/>
      <c r="I14" s="49" t="s">
        <v>291</v>
      </c>
      <c r="J14" s="29"/>
      <c r="K14" s="38" t="s">
        <v>292</v>
      </c>
      <c r="L14" s="66"/>
    </row>
    <row r="15" spans="1:12">
      <c r="A15" s="56" t="s">
        <v>293</v>
      </c>
      <c r="B15" s="108" t="s">
        <v>294</v>
      </c>
      <c r="C15" s="109"/>
      <c r="D15" s="110"/>
      <c r="E15" s="55" t="s">
        <v>293</v>
      </c>
      <c r="F15" s="29"/>
      <c r="G15" s="38" t="s">
        <v>295</v>
      </c>
      <c r="H15" s="52"/>
      <c r="I15" s="49" t="s">
        <v>296</v>
      </c>
      <c r="J15" s="29"/>
      <c r="K15" s="38" t="s">
        <v>297</v>
      </c>
      <c r="L15" s="66"/>
    </row>
    <row r="16" spans="1:12">
      <c r="A16" s="56" t="s">
        <v>298</v>
      </c>
      <c r="B16" s="108" t="s">
        <v>299</v>
      </c>
      <c r="C16" s="109"/>
      <c r="D16" s="110"/>
      <c r="E16" s="55" t="s">
        <v>298</v>
      </c>
      <c r="F16" s="29"/>
      <c r="G16" s="38" t="s">
        <v>300</v>
      </c>
      <c r="H16" s="52"/>
      <c r="I16" s="49" t="s">
        <v>301</v>
      </c>
      <c r="J16" s="29"/>
      <c r="K16" s="38" t="s">
        <v>302</v>
      </c>
      <c r="L16" s="66"/>
    </row>
    <row r="17" spans="1:12">
      <c r="A17" s="56" t="s">
        <v>303</v>
      </c>
      <c r="B17" s="108" t="s">
        <v>304</v>
      </c>
      <c r="C17" s="109"/>
      <c r="D17" s="110"/>
      <c r="E17" s="55" t="s">
        <v>303</v>
      </c>
      <c r="F17" s="29"/>
      <c r="G17" s="38" t="s">
        <v>305</v>
      </c>
      <c r="H17" s="52"/>
      <c r="I17" s="49" t="s">
        <v>306</v>
      </c>
      <c r="J17" s="29"/>
      <c r="K17" s="38" t="s">
        <v>307</v>
      </c>
      <c r="L17" s="67"/>
    </row>
    <row r="18" spans="1:12">
      <c r="A18" s="56" t="s">
        <v>308</v>
      </c>
      <c r="B18" s="114" t="s">
        <v>309</v>
      </c>
      <c r="C18" s="109"/>
      <c r="D18" s="110"/>
      <c r="E18" s="55" t="s">
        <v>308</v>
      </c>
      <c r="F18" s="29"/>
      <c r="G18" s="38" t="s">
        <v>310</v>
      </c>
      <c r="H18" s="52"/>
      <c r="I18" s="49"/>
      <c r="J18" s="29"/>
      <c r="K18" s="36"/>
      <c r="L18" s="67"/>
    </row>
    <row r="19" spans="1:12">
      <c r="A19" s="56" t="s">
        <v>311</v>
      </c>
      <c r="B19" s="108" t="s">
        <v>312</v>
      </c>
      <c r="C19" s="109"/>
      <c r="D19" s="110"/>
      <c r="E19" s="55" t="s">
        <v>311</v>
      </c>
      <c r="F19" s="29"/>
      <c r="G19" s="38" t="s">
        <v>313</v>
      </c>
      <c r="H19" s="52"/>
      <c r="I19" s="49"/>
      <c r="J19" s="29"/>
      <c r="K19" s="36"/>
      <c r="L19" s="67"/>
    </row>
    <row r="20" spans="1:12">
      <c r="A20" s="56" t="s">
        <v>314</v>
      </c>
      <c r="B20" s="114" t="s">
        <v>315</v>
      </c>
      <c r="C20" s="109"/>
      <c r="D20" s="110"/>
      <c r="E20" s="55" t="s">
        <v>314</v>
      </c>
      <c r="F20" s="29"/>
      <c r="G20" s="38" t="s">
        <v>316</v>
      </c>
      <c r="H20" s="52"/>
      <c r="I20" s="49" t="s">
        <v>317</v>
      </c>
      <c r="J20" s="29"/>
      <c r="K20" s="38" t="s">
        <v>77</v>
      </c>
      <c r="L20" s="67"/>
    </row>
    <row r="21" spans="1:12">
      <c r="A21" s="56" t="s">
        <v>318</v>
      </c>
      <c r="B21" s="108" t="s">
        <v>319</v>
      </c>
      <c r="C21" s="109"/>
      <c r="D21" s="110"/>
      <c r="E21" s="55" t="s">
        <v>318</v>
      </c>
      <c r="F21" s="29"/>
      <c r="G21" s="38" t="s">
        <v>320</v>
      </c>
      <c r="H21" s="52"/>
      <c r="I21" s="49"/>
      <c r="J21" s="29"/>
      <c r="K21" s="36"/>
      <c r="L21" s="67"/>
    </row>
    <row r="22" spans="1:12">
      <c r="A22" s="56" t="s">
        <v>321</v>
      </c>
      <c r="B22" s="108" t="s">
        <v>322</v>
      </c>
      <c r="C22" s="109"/>
      <c r="D22" s="110"/>
      <c r="E22" s="55" t="s">
        <v>321</v>
      </c>
      <c r="F22" s="29"/>
      <c r="G22" s="38" t="s">
        <v>323</v>
      </c>
      <c r="H22" s="52"/>
      <c r="I22" s="49"/>
      <c r="J22" s="29"/>
      <c r="K22" s="36"/>
      <c r="L22" s="67"/>
    </row>
    <row r="23" spans="1:12">
      <c r="A23" s="56" t="s">
        <v>324</v>
      </c>
      <c r="B23" s="108" t="s">
        <v>325</v>
      </c>
      <c r="C23" s="109"/>
      <c r="D23" s="110"/>
      <c r="E23" s="55" t="s">
        <v>324</v>
      </c>
      <c r="F23" s="29"/>
      <c r="G23" s="38" t="s">
        <v>326</v>
      </c>
      <c r="H23" s="52"/>
      <c r="I23" s="49"/>
      <c r="J23" s="29"/>
      <c r="K23" s="36"/>
      <c r="L23" s="67"/>
    </row>
    <row r="24" spans="1:12">
      <c r="A24" s="56" t="s">
        <v>327</v>
      </c>
      <c r="B24" s="108" t="s">
        <v>328</v>
      </c>
      <c r="C24" s="109"/>
      <c r="D24" s="110"/>
      <c r="E24" s="55" t="s">
        <v>327</v>
      </c>
      <c r="F24" s="29"/>
      <c r="G24" s="38" t="s">
        <v>329</v>
      </c>
      <c r="H24" s="52"/>
      <c r="I24" s="49"/>
      <c r="J24" s="29"/>
      <c r="K24" s="36"/>
      <c r="L24" s="67"/>
    </row>
    <row r="25" spans="1:12">
      <c r="A25" s="56" t="s">
        <v>330</v>
      </c>
      <c r="B25" s="108" t="s">
        <v>331</v>
      </c>
      <c r="C25" s="109"/>
      <c r="D25" s="110"/>
      <c r="E25" s="55" t="s">
        <v>330</v>
      </c>
      <c r="F25" s="29"/>
      <c r="G25" s="38" t="s">
        <v>290</v>
      </c>
      <c r="H25" s="52"/>
      <c r="I25" s="49"/>
      <c r="J25" s="29"/>
      <c r="K25" s="36"/>
      <c r="L25" s="67"/>
    </row>
    <row r="26" spans="1:12">
      <c r="A26" s="56" t="s">
        <v>332</v>
      </c>
      <c r="B26" s="108" t="s">
        <v>333</v>
      </c>
      <c r="C26" s="109"/>
      <c r="D26" s="110"/>
      <c r="E26" s="55" t="s">
        <v>332</v>
      </c>
      <c r="F26" s="29"/>
      <c r="G26" s="38" t="s">
        <v>334</v>
      </c>
      <c r="H26" s="52"/>
      <c r="I26" s="49"/>
      <c r="J26" s="29"/>
      <c r="K26" s="36"/>
      <c r="L26" s="67"/>
    </row>
    <row r="27" spans="1:12">
      <c r="A27" s="56" t="s">
        <v>335</v>
      </c>
      <c r="B27" s="108" t="s">
        <v>336</v>
      </c>
      <c r="C27" s="109"/>
      <c r="D27" s="110"/>
      <c r="E27" s="55" t="s">
        <v>335</v>
      </c>
      <c r="F27" s="29"/>
      <c r="G27" s="34"/>
      <c r="H27" s="53" t="s">
        <v>337</v>
      </c>
      <c r="I27" s="49"/>
      <c r="J27" s="29"/>
      <c r="K27" s="36"/>
      <c r="L27" s="67"/>
    </row>
    <row r="28" spans="1:12">
      <c r="A28" s="56" t="s">
        <v>338</v>
      </c>
      <c r="B28" s="108" t="s">
        <v>339</v>
      </c>
      <c r="C28" s="109"/>
      <c r="D28" s="110"/>
      <c r="E28" s="55" t="s">
        <v>338</v>
      </c>
      <c r="F28" s="29"/>
      <c r="G28" s="34"/>
      <c r="H28" s="53" t="s">
        <v>340</v>
      </c>
      <c r="I28" s="49"/>
      <c r="J28" s="29"/>
      <c r="K28" s="36"/>
      <c r="L28" s="67"/>
    </row>
    <row r="29" spans="1:12">
      <c r="A29" s="56" t="s">
        <v>341</v>
      </c>
      <c r="B29" s="108" t="s">
        <v>342</v>
      </c>
      <c r="C29" s="111"/>
      <c r="D29" s="112"/>
      <c r="E29" s="55" t="s">
        <v>341</v>
      </c>
      <c r="F29" s="29"/>
      <c r="G29" s="38" t="s">
        <v>343</v>
      </c>
      <c r="H29" s="52"/>
      <c r="I29" s="49" t="s">
        <v>344</v>
      </c>
      <c r="J29" s="29"/>
      <c r="K29" s="38" t="s">
        <v>345</v>
      </c>
      <c r="L29" s="67"/>
    </row>
    <row r="30" spans="1:12">
      <c r="A30" s="56" t="s">
        <v>346</v>
      </c>
      <c r="B30" s="108" t="s">
        <v>347</v>
      </c>
      <c r="C30" s="111"/>
      <c r="D30" s="112"/>
      <c r="E30" s="55" t="s">
        <v>346</v>
      </c>
      <c r="F30" s="29"/>
      <c r="G30" s="38" t="s">
        <v>348</v>
      </c>
      <c r="H30" s="54"/>
      <c r="I30" s="49"/>
      <c r="J30" s="29"/>
      <c r="K30" s="36"/>
      <c r="L30" s="67"/>
    </row>
    <row r="31" spans="1:12">
      <c r="A31" s="56" t="s">
        <v>349</v>
      </c>
      <c r="B31" s="108" t="s">
        <v>350</v>
      </c>
      <c r="C31" s="111"/>
      <c r="D31" s="112"/>
      <c r="E31" s="55" t="s">
        <v>349</v>
      </c>
      <c r="F31" s="29"/>
      <c r="G31" s="38" t="s">
        <v>351</v>
      </c>
      <c r="H31" s="54"/>
      <c r="I31" s="49"/>
      <c r="J31" s="29"/>
      <c r="K31" s="36"/>
      <c r="L31" s="67"/>
    </row>
    <row r="32" spans="1:12">
      <c r="A32" s="56" t="s">
        <v>352</v>
      </c>
      <c r="B32" s="108" t="s">
        <v>353</v>
      </c>
      <c r="C32" s="109"/>
      <c r="D32" s="110"/>
      <c r="E32" s="55" t="s">
        <v>352</v>
      </c>
      <c r="F32" s="29"/>
      <c r="G32" s="38" t="s">
        <v>354</v>
      </c>
      <c r="H32" s="54"/>
      <c r="I32" s="49"/>
      <c r="J32" s="29"/>
      <c r="K32" s="36"/>
      <c r="L32" s="67"/>
    </row>
    <row r="33" spans="1:12">
      <c r="A33" s="56" t="s">
        <v>355</v>
      </c>
      <c r="B33" s="108" t="s">
        <v>356</v>
      </c>
      <c r="C33" s="109"/>
      <c r="D33" s="110"/>
      <c r="E33" s="55" t="s">
        <v>355</v>
      </c>
      <c r="F33" s="29"/>
      <c r="G33" s="38" t="s">
        <v>357</v>
      </c>
      <c r="H33" s="54"/>
      <c r="I33" s="49" t="s">
        <v>358</v>
      </c>
      <c r="J33" s="29"/>
      <c r="K33" s="38" t="s">
        <v>359</v>
      </c>
      <c r="L33" s="66"/>
    </row>
    <row r="34" spans="1:12">
      <c r="A34" s="56" t="s">
        <v>360</v>
      </c>
      <c r="B34" s="108" t="s">
        <v>361</v>
      </c>
      <c r="C34" s="109"/>
      <c r="D34" s="110"/>
      <c r="E34" s="55" t="s">
        <v>360</v>
      </c>
      <c r="F34" s="29"/>
      <c r="G34" s="38" t="s">
        <v>362</v>
      </c>
      <c r="H34" s="54"/>
      <c r="I34" s="49" t="s">
        <v>363</v>
      </c>
      <c r="J34" s="29"/>
      <c r="K34" s="38" t="s">
        <v>364</v>
      </c>
      <c r="L34" s="66"/>
    </row>
    <row r="35" spans="1:12">
      <c r="A35" s="56" t="s">
        <v>365</v>
      </c>
      <c r="B35" s="108" t="s">
        <v>366</v>
      </c>
      <c r="C35" s="109"/>
      <c r="D35" s="110"/>
      <c r="E35" s="55" t="s">
        <v>365</v>
      </c>
      <c r="F35" s="29"/>
      <c r="G35" s="38" t="s">
        <v>367</v>
      </c>
      <c r="H35" s="54"/>
      <c r="I35" s="49" t="s">
        <v>368</v>
      </c>
      <c r="J35" s="29"/>
      <c r="K35" s="38" t="s">
        <v>369</v>
      </c>
      <c r="L35" s="67"/>
    </row>
    <row r="36" spans="1:12">
      <c r="A36" s="56" t="s">
        <v>370</v>
      </c>
      <c r="B36" s="108" t="s">
        <v>371</v>
      </c>
      <c r="C36" s="109"/>
      <c r="D36" s="110"/>
      <c r="E36" s="55" t="s">
        <v>370</v>
      </c>
      <c r="F36" s="29"/>
      <c r="G36" s="23"/>
      <c r="H36" s="53" t="s">
        <v>372</v>
      </c>
      <c r="I36" s="49"/>
      <c r="J36" s="29"/>
      <c r="K36" s="36"/>
      <c r="L36" s="67"/>
    </row>
    <row r="37" spans="1:12">
      <c r="A37" s="56" t="s">
        <v>373</v>
      </c>
      <c r="B37" s="108" t="s">
        <v>374</v>
      </c>
      <c r="C37" s="109"/>
      <c r="D37" s="110"/>
      <c r="E37" s="55" t="s">
        <v>373</v>
      </c>
      <c r="F37" s="29"/>
      <c r="G37" s="38" t="s">
        <v>375</v>
      </c>
      <c r="H37" s="52"/>
      <c r="I37" s="49" t="s">
        <v>376</v>
      </c>
      <c r="J37" s="29"/>
      <c r="K37" s="38" t="s">
        <v>377</v>
      </c>
      <c r="L37" s="67"/>
    </row>
    <row r="38" spans="1:12">
      <c r="A38" s="56" t="s">
        <v>378</v>
      </c>
      <c r="B38" s="108" t="s">
        <v>379</v>
      </c>
      <c r="C38" s="109"/>
      <c r="D38" s="110"/>
      <c r="E38" s="55" t="s">
        <v>378</v>
      </c>
      <c r="F38" s="29"/>
      <c r="G38" s="97" t="s">
        <v>380</v>
      </c>
      <c r="H38" s="52"/>
      <c r="I38" s="49"/>
      <c r="J38" s="29"/>
      <c r="K38" s="23"/>
      <c r="L38" s="67"/>
    </row>
    <row r="39" spans="1:12">
      <c r="A39" s="56" t="s">
        <v>381</v>
      </c>
      <c r="B39" s="108" t="s">
        <v>382</v>
      </c>
      <c r="C39" s="109"/>
      <c r="D39" s="110"/>
      <c r="E39" s="55" t="s">
        <v>381</v>
      </c>
      <c r="F39" s="29"/>
      <c r="G39" s="38" t="s">
        <v>383</v>
      </c>
      <c r="H39" s="52"/>
      <c r="I39" s="49"/>
      <c r="J39" s="29"/>
      <c r="K39" s="23"/>
      <c r="L39" s="67"/>
    </row>
    <row r="40" spans="1:12">
      <c r="A40" s="56" t="s">
        <v>384</v>
      </c>
      <c r="B40" s="108" t="s">
        <v>385</v>
      </c>
      <c r="C40" s="109"/>
      <c r="D40" s="110"/>
      <c r="E40" s="55" t="s">
        <v>384</v>
      </c>
      <c r="F40" s="29"/>
      <c r="G40" s="38" t="s">
        <v>386</v>
      </c>
      <c r="H40" s="52"/>
      <c r="I40" s="49" t="s">
        <v>387</v>
      </c>
      <c r="J40" s="29"/>
      <c r="K40" s="38" t="s">
        <v>388</v>
      </c>
      <c r="L40" s="66"/>
    </row>
    <row r="41" spans="1:12">
      <c r="A41" s="56" t="s">
        <v>389</v>
      </c>
      <c r="B41" s="108" t="s">
        <v>390</v>
      </c>
      <c r="C41" s="109"/>
      <c r="D41" s="110"/>
      <c r="E41" s="55" t="s">
        <v>389</v>
      </c>
      <c r="F41" s="29"/>
      <c r="G41" s="38" t="s">
        <v>391</v>
      </c>
      <c r="H41" s="52"/>
      <c r="I41" s="49"/>
      <c r="J41" s="29"/>
      <c r="K41" s="36"/>
      <c r="L41" s="67"/>
    </row>
    <row r="42" spans="1:12">
      <c r="A42" s="56" t="s">
        <v>392</v>
      </c>
      <c r="B42" s="108" t="s">
        <v>393</v>
      </c>
      <c r="C42" s="111"/>
      <c r="D42" s="112"/>
      <c r="E42" s="55" t="s">
        <v>392</v>
      </c>
      <c r="F42" s="29"/>
      <c r="G42" s="38" t="s">
        <v>394</v>
      </c>
      <c r="H42" s="52"/>
      <c r="I42" s="49" t="s">
        <v>395</v>
      </c>
      <c r="J42" s="29"/>
      <c r="K42" s="38" t="s">
        <v>140</v>
      </c>
      <c r="L42" s="67"/>
    </row>
    <row r="43" spans="1:12">
      <c r="A43" s="56" t="s">
        <v>396</v>
      </c>
      <c r="B43" s="108" t="s">
        <v>397</v>
      </c>
      <c r="C43" s="109"/>
      <c r="D43" s="110"/>
      <c r="E43" s="55" t="s">
        <v>396</v>
      </c>
      <c r="F43" s="29"/>
      <c r="G43" s="38" t="s">
        <v>398</v>
      </c>
      <c r="H43" s="52"/>
      <c r="I43" s="49" t="s">
        <v>399</v>
      </c>
      <c r="J43" s="29"/>
      <c r="K43" s="38" t="s">
        <v>400</v>
      </c>
      <c r="L43" s="66"/>
    </row>
    <row r="44" spans="1:12">
      <c r="A44" s="56" t="s">
        <v>401</v>
      </c>
      <c r="B44" s="108" t="s">
        <v>402</v>
      </c>
      <c r="C44" s="109"/>
      <c r="D44" s="110"/>
      <c r="E44" s="55" t="s">
        <v>401</v>
      </c>
      <c r="F44" s="29"/>
      <c r="G44" s="38" t="s">
        <v>403</v>
      </c>
      <c r="H44" s="52"/>
      <c r="I44" s="49" t="s">
        <v>404</v>
      </c>
      <c r="J44" s="29"/>
      <c r="K44" s="38" t="s">
        <v>405</v>
      </c>
      <c r="L44" s="67"/>
    </row>
    <row r="45" spans="1:12">
      <c r="A45" s="56" t="s">
        <v>406</v>
      </c>
      <c r="B45" s="108" t="s">
        <v>407</v>
      </c>
      <c r="C45" s="111"/>
      <c r="D45" s="112"/>
      <c r="E45" s="55" t="s">
        <v>406</v>
      </c>
      <c r="F45" s="29"/>
      <c r="G45" s="38" t="s">
        <v>408</v>
      </c>
      <c r="H45" s="52"/>
      <c r="I45" s="49" t="s">
        <v>409</v>
      </c>
      <c r="J45" s="29"/>
      <c r="K45" s="38" t="s">
        <v>410</v>
      </c>
      <c r="L45" s="66"/>
    </row>
    <row r="46" spans="1:12">
      <c r="A46" s="56" t="s">
        <v>411</v>
      </c>
      <c r="B46" s="108" t="s">
        <v>412</v>
      </c>
      <c r="C46" s="111"/>
      <c r="D46" s="112"/>
      <c r="E46" s="55" t="s">
        <v>411</v>
      </c>
      <c r="F46" s="29"/>
      <c r="G46" s="38" t="s">
        <v>413</v>
      </c>
      <c r="H46" s="52"/>
      <c r="I46" s="49" t="s">
        <v>414</v>
      </c>
      <c r="J46" s="29"/>
      <c r="K46" s="38" t="s">
        <v>415</v>
      </c>
      <c r="L46" s="66"/>
    </row>
    <row r="47" spans="1:12">
      <c r="A47" s="56" t="s">
        <v>416</v>
      </c>
      <c r="B47" s="108" t="s">
        <v>417</v>
      </c>
      <c r="C47" s="111"/>
      <c r="D47" s="112"/>
      <c r="E47" s="55" t="s">
        <v>416</v>
      </c>
      <c r="F47" s="29"/>
      <c r="G47" s="38" t="s">
        <v>418</v>
      </c>
      <c r="H47" s="52"/>
      <c r="I47" s="49" t="s">
        <v>419</v>
      </c>
      <c r="J47" s="29"/>
      <c r="K47" s="38" t="s">
        <v>405</v>
      </c>
      <c r="L47" s="66"/>
    </row>
    <row r="48" spans="1:12">
      <c r="A48" s="56" t="s">
        <v>420</v>
      </c>
      <c r="B48" s="108" t="s">
        <v>421</v>
      </c>
      <c r="C48" s="111"/>
      <c r="D48" s="112"/>
      <c r="E48" s="55" t="s">
        <v>420</v>
      </c>
      <c r="F48" s="29"/>
      <c r="G48" s="38" t="s">
        <v>422</v>
      </c>
      <c r="H48" s="52"/>
      <c r="I48" s="49" t="s">
        <v>423</v>
      </c>
      <c r="J48" s="29"/>
      <c r="K48" s="38" t="s">
        <v>405</v>
      </c>
      <c r="L48" s="66"/>
    </row>
    <row r="49" spans="1:12">
      <c r="A49" s="56" t="s">
        <v>424</v>
      </c>
      <c r="B49" s="108" t="s">
        <v>425</v>
      </c>
      <c r="C49" s="111"/>
      <c r="D49" s="112"/>
      <c r="E49" s="55" t="s">
        <v>424</v>
      </c>
      <c r="F49" s="29"/>
      <c r="G49" s="38" t="s">
        <v>426</v>
      </c>
      <c r="H49" s="52"/>
      <c r="I49" s="49"/>
      <c r="J49" s="29"/>
      <c r="K49" s="36"/>
      <c r="L49" s="67"/>
    </row>
    <row r="50" spans="1:12">
      <c r="A50" s="56" t="s">
        <v>427</v>
      </c>
      <c r="B50" s="108" t="s">
        <v>428</v>
      </c>
      <c r="C50" s="109"/>
      <c r="D50" s="110"/>
      <c r="E50" s="55" t="s">
        <v>429</v>
      </c>
      <c r="F50" s="29"/>
      <c r="G50" s="38" t="s">
        <v>430</v>
      </c>
      <c r="H50" s="52"/>
      <c r="I50" s="49"/>
      <c r="J50" s="29"/>
      <c r="K50" s="36"/>
      <c r="L50" s="67"/>
    </row>
    <row r="51" spans="1:12">
      <c r="A51" s="56" t="s">
        <v>431</v>
      </c>
      <c r="B51" s="108" t="s">
        <v>432</v>
      </c>
      <c r="C51" s="111"/>
      <c r="D51" s="112"/>
      <c r="E51" s="55" t="s">
        <v>431</v>
      </c>
      <c r="F51" s="29"/>
      <c r="G51" s="38" t="s">
        <v>433</v>
      </c>
      <c r="H51" s="52"/>
      <c r="I51" s="49" t="s">
        <v>434</v>
      </c>
      <c r="J51" s="29"/>
      <c r="K51" s="38" t="s">
        <v>435</v>
      </c>
      <c r="L51" s="66"/>
    </row>
    <row r="52" spans="1:12">
      <c r="A52" s="56" t="s">
        <v>436</v>
      </c>
      <c r="B52" s="108" t="s">
        <v>437</v>
      </c>
      <c r="C52" s="111"/>
      <c r="D52" s="112"/>
      <c r="E52" s="55" t="s">
        <v>436</v>
      </c>
      <c r="F52" s="29"/>
      <c r="G52" s="38" t="s">
        <v>438</v>
      </c>
      <c r="H52" s="52"/>
      <c r="I52" s="49"/>
      <c r="J52" s="29"/>
      <c r="K52" s="36"/>
      <c r="L52" s="67"/>
    </row>
    <row r="53" spans="1:12">
      <c r="A53" s="56" t="s">
        <v>439</v>
      </c>
      <c r="B53" s="108" t="s">
        <v>440</v>
      </c>
      <c r="C53" s="111"/>
      <c r="D53" s="112"/>
      <c r="E53" s="55" t="s">
        <v>439</v>
      </c>
      <c r="F53" s="29"/>
      <c r="G53" s="38" t="s">
        <v>441</v>
      </c>
      <c r="H53" s="52"/>
      <c r="I53" s="49"/>
      <c r="J53" s="29"/>
      <c r="K53" s="36"/>
      <c r="L53" s="67"/>
    </row>
    <row r="54" spans="1:12">
      <c r="A54" s="56" t="s">
        <v>442</v>
      </c>
      <c r="B54" s="108" t="s">
        <v>443</v>
      </c>
      <c r="C54" s="111"/>
      <c r="D54" s="112"/>
      <c r="E54" s="55" t="s">
        <v>442</v>
      </c>
      <c r="F54" s="29"/>
      <c r="G54" s="38" t="s">
        <v>175</v>
      </c>
      <c r="H54" s="52"/>
      <c r="I54" s="49"/>
      <c r="J54" s="29"/>
      <c r="K54" s="36"/>
      <c r="L54" s="67"/>
    </row>
    <row r="55" spans="1:12">
      <c r="A55" s="56" t="s">
        <v>444</v>
      </c>
      <c r="B55" s="108" t="s">
        <v>445</v>
      </c>
      <c r="C55" s="111"/>
      <c r="D55" s="112"/>
      <c r="E55" s="55" t="s">
        <v>444</v>
      </c>
      <c r="F55" s="29"/>
      <c r="G55" s="38" t="s">
        <v>446</v>
      </c>
      <c r="H55" s="52"/>
      <c r="I55" s="49" t="s">
        <v>447</v>
      </c>
      <c r="J55" s="29"/>
      <c r="K55" s="38" t="s">
        <v>448</v>
      </c>
      <c r="L55" s="66"/>
    </row>
    <row r="56" spans="1:12">
      <c r="A56" s="56" t="s">
        <v>449</v>
      </c>
      <c r="B56" s="108" t="s">
        <v>450</v>
      </c>
      <c r="C56" s="111"/>
      <c r="D56" s="112"/>
      <c r="E56" s="55" t="s">
        <v>449</v>
      </c>
      <c r="F56" s="29"/>
      <c r="G56" s="38" t="s">
        <v>451</v>
      </c>
      <c r="H56" s="52"/>
      <c r="I56" s="49" t="s">
        <v>452</v>
      </c>
      <c r="J56" s="29"/>
      <c r="K56" s="38" t="s">
        <v>453</v>
      </c>
      <c r="L56" s="66"/>
    </row>
    <row r="57" spans="1:12">
      <c r="A57" s="56" t="s">
        <v>454</v>
      </c>
      <c r="B57" s="108" t="s">
        <v>455</v>
      </c>
      <c r="C57" s="111"/>
      <c r="D57" s="112"/>
      <c r="E57" s="55" t="s">
        <v>454</v>
      </c>
      <c r="F57" s="29"/>
      <c r="G57" s="38" t="s">
        <v>456</v>
      </c>
      <c r="H57" s="52"/>
      <c r="I57" s="49" t="s">
        <v>457</v>
      </c>
      <c r="J57" s="29"/>
      <c r="K57" s="38" t="s">
        <v>458</v>
      </c>
      <c r="L57" s="66"/>
    </row>
    <row r="58" spans="1:12">
      <c r="A58" s="56" t="s">
        <v>459</v>
      </c>
      <c r="B58" s="126" t="s">
        <v>460</v>
      </c>
      <c r="C58" s="127"/>
      <c r="D58" s="128"/>
      <c r="E58" s="55" t="s">
        <v>459</v>
      </c>
      <c r="F58" s="29"/>
      <c r="G58" s="38" t="s">
        <v>461</v>
      </c>
      <c r="H58" s="52"/>
      <c r="I58" s="49" t="s">
        <v>462</v>
      </c>
      <c r="J58" s="29"/>
      <c r="K58" s="38" t="s">
        <v>463</v>
      </c>
      <c r="L58" s="66"/>
    </row>
    <row r="59" spans="1:12">
      <c r="A59" s="56" t="s">
        <v>464</v>
      </c>
      <c r="B59" s="126" t="s">
        <v>465</v>
      </c>
      <c r="C59" s="127"/>
      <c r="D59" s="128"/>
      <c r="E59" s="55" t="s">
        <v>464</v>
      </c>
      <c r="F59" s="29"/>
      <c r="G59" s="38" t="s">
        <v>466</v>
      </c>
      <c r="H59" s="52"/>
      <c r="I59" s="49"/>
      <c r="J59" s="29"/>
      <c r="K59" s="23"/>
      <c r="L59" s="67"/>
    </row>
    <row r="60" spans="1:12">
      <c r="A60" s="56" t="s">
        <v>467</v>
      </c>
      <c r="B60" s="126" t="s">
        <v>468</v>
      </c>
      <c r="C60" s="127"/>
      <c r="D60" s="128"/>
      <c r="E60" s="55" t="s">
        <v>467</v>
      </c>
      <c r="F60" s="29"/>
      <c r="G60" s="34"/>
      <c r="H60" s="53" t="s">
        <v>469</v>
      </c>
      <c r="I60" s="49"/>
      <c r="J60" s="29"/>
      <c r="K60" s="23"/>
      <c r="L60" s="42"/>
    </row>
    <row r="61" spans="1:12">
      <c r="A61" s="56" t="s">
        <v>470</v>
      </c>
      <c r="B61" s="126" t="s">
        <v>471</v>
      </c>
      <c r="C61" s="129"/>
      <c r="D61" s="130"/>
      <c r="E61" s="55" t="s">
        <v>470</v>
      </c>
      <c r="F61" s="29"/>
      <c r="G61" s="38" t="s">
        <v>472</v>
      </c>
      <c r="H61" s="41"/>
      <c r="I61" s="49" t="s">
        <v>473</v>
      </c>
      <c r="J61" s="29"/>
      <c r="K61" s="38" t="s">
        <v>474</v>
      </c>
      <c r="L61" s="42"/>
    </row>
    <row r="62" spans="1:12">
      <c r="A62" s="56" t="s">
        <v>475</v>
      </c>
      <c r="B62" s="126" t="s">
        <v>476</v>
      </c>
      <c r="C62" s="129"/>
      <c r="D62" s="130"/>
      <c r="E62" s="55" t="s">
        <v>475</v>
      </c>
      <c r="F62" s="29"/>
      <c r="G62" s="38" t="s">
        <v>451</v>
      </c>
      <c r="H62" s="42"/>
      <c r="I62" s="49" t="s">
        <v>477</v>
      </c>
      <c r="J62" s="29"/>
      <c r="K62" s="38" t="s">
        <v>453</v>
      </c>
      <c r="L62" s="42"/>
    </row>
    <row r="63" spans="1:12">
      <c r="A63" s="56" t="s">
        <v>478</v>
      </c>
      <c r="B63" s="108" t="s">
        <v>479</v>
      </c>
      <c r="C63" s="109"/>
      <c r="D63" s="110"/>
      <c r="E63" s="55" t="s">
        <v>478</v>
      </c>
      <c r="F63" s="29"/>
      <c r="G63" s="38" t="s">
        <v>480</v>
      </c>
      <c r="H63" s="42"/>
      <c r="I63" s="49" t="s">
        <v>481</v>
      </c>
      <c r="J63" s="29"/>
      <c r="K63" s="38" t="s">
        <v>482</v>
      </c>
      <c r="L63" s="42"/>
    </row>
    <row r="64" spans="1:12">
      <c r="A64" s="56" t="s">
        <v>483</v>
      </c>
      <c r="B64" s="108" t="s">
        <v>484</v>
      </c>
      <c r="C64" s="109"/>
      <c r="D64" s="110"/>
      <c r="E64" s="55" t="s">
        <v>483</v>
      </c>
      <c r="F64" s="29"/>
      <c r="G64" s="38" t="s">
        <v>485</v>
      </c>
      <c r="H64" s="42"/>
      <c r="I64" s="49" t="s">
        <v>486</v>
      </c>
      <c r="J64" s="29"/>
      <c r="K64" s="38" t="s">
        <v>487</v>
      </c>
      <c r="L64" s="42"/>
    </row>
    <row r="65" spans="1:13">
      <c r="A65" s="56" t="s">
        <v>488</v>
      </c>
      <c r="B65" s="108" t="s">
        <v>489</v>
      </c>
      <c r="C65" s="109"/>
      <c r="D65" s="110"/>
      <c r="E65" s="55" t="s">
        <v>488</v>
      </c>
      <c r="F65" s="29"/>
      <c r="G65" s="38" t="s">
        <v>490</v>
      </c>
      <c r="H65" s="42"/>
      <c r="I65" s="49" t="s">
        <v>491</v>
      </c>
      <c r="J65" s="29"/>
      <c r="K65" s="38" t="s">
        <v>492</v>
      </c>
      <c r="L65" s="42"/>
    </row>
    <row r="66" spans="1:13">
      <c r="A66" s="56" t="s">
        <v>493</v>
      </c>
      <c r="B66" s="108" t="s">
        <v>494</v>
      </c>
      <c r="C66" s="109"/>
      <c r="D66" s="110"/>
      <c r="E66" s="55" t="s">
        <v>493</v>
      </c>
      <c r="F66" s="29"/>
      <c r="G66" s="38" t="s">
        <v>495</v>
      </c>
      <c r="H66" s="42"/>
      <c r="I66" s="49" t="s">
        <v>496</v>
      </c>
      <c r="J66" s="29"/>
      <c r="K66" s="38" t="s">
        <v>219</v>
      </c>
      <c r="L66" s="42"/>
    </row>
    <row r="67" spans="1:13">
      <c r="A67" s="56" t="s">
        <v>497</v>
      </c>
      <c r="B67" s="108" t="s">
        <v>498</v>
      </c>
      <c r="C67" s="109"/>
      <c r="D67" s="110"/>
      <c r="E67" s="55" t="s">
        <v>497</v>
      </c>
      <c r="F67" s="29"/>
      <c r="G67" s="38" t="s">
        <v>499</v>
      </c>
      <c r="H67" s="42"/>
      <c r="I67" s="49" t="s">
        <v>500</v>
      </c>
      <c r="J67" s="29"/>
      <c r="K67" s="38" t="s">
        <v>501</v>
      </c>
      <c r="L67" s="42"/>
    </row>
    <row r="68" spans="1:13">
      <c r="A68" s="56" t="s">
        <v>502</v>
      </c>
      <c r="B68" s="114" t="s">
        <v>503</v>
      </c>
      <c r="C68" s="109"/>
      <c r="D68" s="110"/>
      <c r="E68" s="55" t="s">
        <v>502</v>
      </c>
      <c r="F68" s="29"/>
      <c r="G68" s="38" t="s">
        <v>504</v>
      </c>
      <c r="H68" s="42"/>
      <c r="I68" s="49" t="s">
        <v>505</v>
      </c>
      <c r="J68" s="29"/>
      <c r="K68" s="38" t="s">
        <v>506</v>
      </c>
      <c r="L68" s="42"/>
    </row>
    <row r="69" spans="1:13">
      <c r="A69" s="56" t="s">
        <v>507</v>
      </c>
      <c r="B69" s="108" t="s">
        <v>508</v>
      </c>
      <c r="C69" s="109"/>
      <c r="D69" s="110"/>
      <c r="E69" s="55" t="s">
        <v>507</v>
      </c>
      <c r="F69" s="29"/>
      <c r="G69" s="38" t="s">
        <v>509</v>
      </c>
      <c r="H69" s="42"/>
      <c r="I69" s="49" t="s">
        <v>510</v>
      </c>
      <c r="J69" s="29"/>
      <c r="K69" s="38" t="s">
        <v>511</v>
      </c>
      <c r="L69" s="42"/>
    </row>
    <row r="70" spans="1:13">
      <c r="A70" s="56" t="s">
        <v>512</v>
      </c>
      <c r="B70" s="108" t="s">
        <v>513</v>
      </c>
      <c r="C70" s="109"/>
      <c r="D70" s="110"/>
      <c r="E70" s="55" t="s">
        <v>512</v>
      </c>
      <c r="F70" s="29"/>
      <c r="G70" s="38" t="s">
        <v>514</v>
      </c>
      <c r="H70" s="42"/>
      <c r="I70" s="49" t="s">
        <v>515</v>
      </c>
      <c r="J70" s="29"/>
      <c r="K70" s="38" t="s">
        <v>516</v>
      </c>
      <c r="L70" s="42"/>
    </row>
    <row r="71" spans="1:13">
      <c r="A71" s="57" t="s">
        <v>517</v>
      </c>
      <c r="B71" s="114" t="s">
        <v>518</v>
      </c>
      <c r="C71" s="109"/>
      <c r="D71" s="110"/>
      <c r="E71" s="82" t="s">
        <v>517</v>
      </c>
      <c r="F71" s="29"/>
      <c r="G71" s="24"/>
      <c r="H71" s="42"/>
      <c r="I71" s="50"/>
      <c r="J71" s="29"/>
      <c r="K71" s="29"/>
      <c r="L71" s="83" t="s">
        <v>519</v>
      </c>
    </row>
    <row r="72" spans="1:13">
      <c r="A72" s="84"/>
      <c r="B72" s="85"/>
      <c r="C72" s="86"/>
      <c r="D72" s="87"/>
      <c r="E72" s="88"/>
      <c r="F72" s="89"/>
      <c r="G72" s="90"/>
      <c r="H72" s="91"/>
      <c r="I72" s="92"/>
      <c r="J72" s="89"/>
      <c r="K72" s="89"/>
      <c r="L72" s="93"/>
    </row>
    <row r="73" spans="1:13" ht="13.5" thickBot="1">
      <c r="A73" s="58"/>
      <c r="B73" s="59" t="s">
        <v>520</v>
      </c>
      <c r="C73" s="59" t="s">
        <v>521</v>
      </c>
      <c r="D73" s="60"/>
      <c r="E73" s="61"/>
      <c r="F73" s="62"/>
      <c r="G73" s="63"/>
      <c r="H73" s="64"/>
      <c r="I73" s="65"/>
      <c r="J73" s="62"/>
      <c r="K73" s="62"/>
      <c r="L73" s="64"/>
    </row>
    <row r="74" spans="1:13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11"/>
    </row>
    <row r="75" spans="1:13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11"/>
    </row>
    <row r="76" spans="1:13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11"/>
    </row>
    <row r="77" spans="1:1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11"/>
    </row>
    <row r="78" spans="1:13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11"/>
    </row>
    <row r="79" spans="1:13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11"/>
    </row>
    <row r="80" spans="1:13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11"/>
    </row>
    <row r="81" spans="1:13">
      <c r="B81" s="32"/>
      <c r="C81" s="32"/>
      <c r="D81" s="32"/>
      <c r="E81" s="32"/>
      <c r="F81" s="10"/>
      <c r="G81" s="10"/>
      <c r="H81" s="10"/>
      <c r="I81" s="10"/>
      <c r="J81" s="10"/>
      <c r="K81" s="10"/>
      <c r="L81" s="10"/>
      <c r="M81" s="11"/>
    </row>
    <row r="82" spans="1:13">
      <c r="B82" s="10"/>
      <c r="C82" s="10"/>
      <c r="D82" s="32"/>
      <c r="E82" s="32"/>
      <c r="F82" s="10"/>
      <c r="G82" s="10"/>
      <c r="H82" s="10"/>
      <c r="I82" s="10"/>
      <c r="J82" s="10"/>
      <c r="K82" s="10"/>
      <c r="L82" s="10"/>
    </row>
    <row r="83" spans="1:13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90" spans="1:13">
      <c r="D90" s="3"/>
    </row>
    <row r="93" spans="1:13">
      <c r="D93" s="3"/>
    </row>
    <row r="94" spans="1:13">
      <c r="D94" s="3"/>
      <c r="E94" s="5"/>
      <c r="F94" s="5"/>
      <c r="G94" s="5"/>
    </row>
    <row r="95" spans="1:13">
      <c r="F95" s="12"/>
      <c r="G95" s="5"/>
    </row>
    <row r="96" spans="1:13">
      <c r="A96" s="45"/>
      <c r="B96" s="3"/>
      <c r="C96" s="3"/>
      <c r="E96" s="1"/>
    </row>
    <row r="97" spans="1:8">
      <c r="E97" s="1"/>
    </row>
    <row r="98" spans="1:8">
      <c r="E98" s="1"/>
    </row>
    <row r="99" spans="1:8">
      <c r="E99" s="1"/>
    </row>
    <row r="100" spans="1:8">
      <c r="E100" s="1"/>
    </row>
    <row r="101" spans="1:8">
      <c r="D101" s="3"/>
      <c r="E101" s="11"/>
      <c r="F101" s="3"/>
      <c r="G101" s="3"/>
      <c r="H101" s="3"/>
    </row>
    <row r="102" spans="1:8">
      <c r="D102" s="3"/>
      <c r="E102" s="11"/>
      <c r="F102" s="3"/>
      <c r="G102" s="3"/>
      <c r="H102" s="3"/>
    </row>
    <row r="103" spans="1:8">
      <c r="E103" s="3"/>
      <c r="F103" s="3"/>
      <c r="G103" s="3"/>
    </row>
    <row r="105" spans="1:8">
      <c r="A105" s="45"/>
      <c r="B105" s="3"/>
      <c r="C105" s="3"/>
      <c r="D105" s="3"/>
      <c r="E105" s="11"/>
    </row>
    <row r="106" spans="1:8">
      <c r="E106" s="11"/>
    </row>
    <row r="107" spans="1:8">
      <c r="E107" s="11"/>
    </row>
    <row r="108" spans="1:8">
      <c r="E108" s="11"/>
    </row>
    <row r="109" spans="1:8">
      <c r="E109" s="11"/>
    </row>
    <row r="110" spans="1:8">
      <c r="E110" s="11"/>
    </row>
    <row r="111" spans="1:8">
      <c r="E111" s="11"/>
    </row>
    <row r="112" spans="1:8">
      <c r="E112" s="11"/>
    </row>
    <row r="113" spans="1:13">
      <c r="E113" s="11"/>
    </row>
    <row r="114" spans="1:13">
      <c r="E114" s="11"/>
    </row>
    <row r="115" spans="1:13">
      <c r="E115" s="11"/>
    </row>
    <row r="116" spans="1:13">
      <c r="E116" s="3"/>
      <c r="F116" s="4"/>
      <c r="G116" s="3"/>
    </row>
    <row r="118" spans="1:13">
      <c r="A118" s="45"/>
      <c r="B118" s="3"/>
      <c r="C118" s="3"/>
      <c r="E118" s="11"/>
    </row>
    <row r="119" spans="1:13">
      <c r="E119" s="11"/>
    </row>
    <row r="120" spans="1:13">
      <c r="E120" s="11"/>
    </row>
    <row r="121" spans="1:13">
      <c r="E121" s="11"/>
    </row>
    <row r="122" spans="1:13">
      <c r="E122" s="11"/>
    </row>
    <row r="123" spans="1:13">
      <c r="E123" s="11"/>
    </row>
    <row r="124" spans="1:13">
      <c r="E124" s="11"/>
    </row>
    <row r="125" spans="1:13">
      <c r="E125" s="3"/>
      <c r="F125" s="3"/>
      <c r="G125" s="3"/>
      <c r="J125" s="3"/>
      <c r="K125" s="3"/>
      <c r="L125" s="3"/>
      <c r="M125" s="3"/>
    </row>
    <row r="127" spans="1:13">
      <c r="A127" s="45"/>
      <c r="B127" s="3"/>
      <c r="C127" s="3"/>
      <c r="D127" s="3"/>
      <c r="E127" s="11"/>
    </row>
    <row r="128" spans="1:13">
      <c r="E128" s="11"/>
    </row>
    <row r="129" spans="1:7">
      <c r="E129" s="11"/>
    </row>
    <row r="130" spans="1:7">
      <c r="E130" s="11"/>
    </row>
    <row r="131" spans="1:7">
      <c r="D131" s="13"/>
      <c r="E131" s="11"/>
    </row>
    <row r="132" spans="1:7">
      <c r="D132" s="13"/>
      <c r="E132" s="3"/>
      <c r="F132" s="4"/>
      <c r="G132" s="3"/>
    </row>
    <row r="134" spans="1:7">
      <c r="A134" s="45"/>
      <c r="B134" s="3"/>
      <c r="C134" s="3"/>
      <c r="D134" s="3"/>
      <c r="E134" s="11"/>
    </row>
    <row r="135" spans="1:7">
      <c r="E135" s="11"/>
    </row>
    <row r="136" spans="1:7">
      <c r="E136" s="11"/>
    </row>
    <row r="137" spans="1:7">
      <c r="E137" s="11"/>
    </row>
    <row r="138" spans="1:7">
      <c r="E138" s="3"/>
      <c r="F138" s="4"/>
      <c r="G138" s="4"/>
    </row>
    <row r="140" spans="1:7">
      <c r="A140" s="45"/>
      <c r="B140" s="3"/>
      <c r="C140" s="3"/>
      <c r="D140" s="3"/>
      <c r="E140" s="11"/>
    </row>
    <row r="141" spans="1:7">
      <c r="E141" s="11"/>
    </row>
    <row r="142" spans="1:7">
      <c r="E142" s="11"/>
    </row>
    <row r="143" spans="1:7">
      <c r="E143" s="11"/>
    </row>
  </sheetData>
  <mergeCells count="74">
    <mergeCell ref="B64:D64"/>
    <mergeCell ref="B63:D63"/>
    <mergeCell ref="B70:D70"/>
    <mergeCell ref="B71:D71"/>
    <mergeCell ref="B42:D42"/>
    <mergeCell ref="A6:D6"/>
    <mergeCell ref="A7:A8"/>
    <mergeCell ref="B53:D53"/>
    <mergeCell ref="B54:D54"/>
    <mergeCell ref="B47:D47"/>
    <mergeCell ref="B8:D8"/>
    <mergeCell ref="B31:D31"/>
    <mergeCell ref="B69:D69"/>
    <mergeCell ref="B58:D58"/>
    <mergeCell ref="B68:D68"/>
    <mergeCell ref="B67:D67"/>
    <mergeCell ref="B66:D66"/>
    <mergeCell ref="B65:D65"/>
    <mergeCell ref="B32:D32"/>
    <mergeCell ref="B37:D37"/>
    <mergeCell ref="B38:D38"/>
    <mergeCell ref="B39:D39"/>
    <mergeCell ref="B40:D40"/>
    <mergeCell ref="B19:D19"/>
    <mergeCell ref="B30:D30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2:L2"/>
    <mergeCell ref="A4:L4"/>
    <mergeCell ref="B9:D9"/>
    <mergeCell ref="A1:L1"/>
    <mergeCell ref="B10:D10"/>
    <mergeCell ref="A5:L5"/>
    <mergeCell ref="E6:H6"/>
    <mergeCell ref="B49:D49"/>
    <mergeCell ref="B41:D41"/>
    <mergeCell ref="A3:L3"/>
    <mergeCell ref="B11:D11"/>
    <mergeCell ref="B12:D12"/>
    <mergeCell ref="B36:D36"/>
    <mergeCell ref="I6:L6"/>
    <mergeCell ref="B7:D7"/>
    <mergeCell ref="B33:D33"/>
    <mergeCell ref="B34:D34"/>
    <mergeCell ref="B13:D13"/>
    <mergeCell ref="B14:D14"/>
    <mergeCell ref="B15:D15"/>
    <mergeCell ref="B16:D16"/>
    <mergeCell ref="B17:D17"/>
    <mergeCell ref="B18:D18"/>
    <mergeCell ref="B35:D35"/>
    <mergeCell ref="B62:D62"/>
    <mergeCell ref="B61:D61"/>
    <mergeCell ref="B60:D60"/>
    <mergeCell ref="B59:D59"/>
    <mergeCell ref="B43:D43"/>
    <mergeCell ref="B44:D44"/>
    <mergeCell ref="B45:D45"/>
    <mergeCell ref="B46:D46"/>
    <mergeCell ref="B56:D56"/>
    <mergeCell ref="B57:D57"/>
    <mergeCell ref="B51:D51"/>
    <mergeCell ref="B50:D50"/>
    <mergeCell ref="B55:D55"/>
    <mergeCell ref="B52:D52"/>
    <mergeCell ref="B48:D48"/>
  </mergeCells>
  <pageMargins left="0.7" right="0.3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12EA4-A829-4969-9BCF-BBFCB97C6386}"/>
</file>

<file path=customXml/itemProps2.xml><?xml version="1.0" encoding="utf-8"?>
<ds:datastoreItem xmlns:ds="http://schemas.openxmlformats.org/officeDocument/2006/customXml" ds:itemID="{BE6CE1F5-D4CB-4D80-B19E-B92433B5B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xxx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cp:keywords/>
  <dc:description/>
  <cp:lastModifiedBy>X</cp:lastModifiedBy>
  <cp:revision/>
  <dcterms:created xsi:type="dcterms:W3CDTF">2010-10-22T10:50:40Z</dcterms:created>
  <dcterms:modified xsi:type="dcterms:W3CDTF">2025-12-15T09:07:50Z</dcterms:modified>
  <cp:category/>
  <cp:contentStatus/>
</cp:coreProperties>
</file>