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STITII  2025\SEDINTE BUGET 2025\"/>
    </mc:Choice>
  </mc:AlternateContent>
  <xr:revisionPtr revIDLastSave="0" documentId="8_{DD938BFC-1E0D-47F7-A115-2D9205848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,10,2025" sheetId="16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'30,10,2025'!$8:$11</definedName>
    <definedName name="s" localSheetId="0">#REF!</definedName>
    <definedName name="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_xlnm.Print_Area" localSheetId="0">'30,10,2025'!$A$1:$N$458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5" i="16" l="1"/>
  <c r="M434" i="16"/>
  <c r="L434" i="16"/>
  <c r="L433" i="16" s="1"/>
  <c r="L432" i="16" s="1"/>
  <c r="K434" i="16"/>
  <c r="K433" i="16" s="1"/>
  <c r="K432" i="16" s="1"/>
  <c r="J434" i="16"/>
  <c r="J433" i="16" s="1"/>
  <c r="J432" i="16" s="1"/>
  <c r="I434" i="16"/>
  <c r="I433" i="16" s="1"/>
  <c r="I432" i="16" s="1"/>
  <c r="H434" i="16"/>
  <c r="H433" i="16" s="1"/>
  <c r="H432" i="16" s="1"/>
  <c r="G434" i="16"/>
  <c r="G433" i="16" s="1"/>
  <c r="G432" i="16" s="1"/>
  <c r="M433" i="16"/>
  <c r="M432" i="16" s="1"/>
  <c r="G431" i="16"/>
  <c r="G430" i="16"/>
  <c r="G429" i="16"/>
  <c r="G428" i="16" s="1"/>
  <c r="G427" i="16" s="1"/>
  <c r="G426" i="16" s="1"/>
  <c r="G408" i="16" s="1"/>
  <c r="O428" i="16"/>
  <c r="N428" i="16"/>
  <c r="N427" i="16" s="1"/>
  <c r="M428" i="16"/>
  <c r="M427" i="16" s="1"/>
  <c r="L428" i="16"/>
  <c r="L427" i="16" s="1"/>
  <c r="L426" i="16" s="1"/>
  <c r="K428" i="16"/>
  <c r="K427" i="16" s="1"/>
  <c r="K426" i="16" s="1"/>
  <c r="J428" i="16"/>
  <c r="J427" i="16" s="1"/>
  <c r="J426" i="16" s="1"/>
  <c r="I428" i="16"/>
  <c r="I427" i="16" s="1"/>
  <c r="H428" i="16"/>
  <c r="H427" i="16" s="1"/>
  <c r="H426" i="16" s="1"/>
  <c r="O427" i="16"/>
  <c r="O438" i="16" s="1"/>
  <c r="O426" i="16"/>
  <c r="O408" i="16" s="1"/>
  <c r="G355" i="16"/>
  <c r="M354" i="16"/>
  <c r="M348" i="16" s="1"/>
  <c r="M331" i="16" s="1"/>
  <c r="L354" i="16"/>
  <c r="L348" i="16" s="1"/>
  <c r="L331" i="16" s="1"/>
  <c r="K354" i="16"/>
  <c r="K348" i="16" s="1"/>
  <c r="K331" i="16" s="1"/>
  <c r="J354" i="16"/>
  <c r="J348" i="16" s="1"/>
  <c r="J331" i="16" s="1"/>
  <c r="I354" i="16"/>
  <c r="I348" i="16" s="1"/>
  <c r="I331" i="16" s="1"/>
  <c r="H354" i="16"/>
  <c r="H348" i="16" s="1"/>
  <c r="H331" i="16" s="1"/>
  <c r="G354" i="16"/>
  <c r="G348" i="16" s="1"/>
  <c r="G331" i="16" s="1"/>
  <c r="G352" i="16"/>
  <c r="G351" i="16" s="1"/>
  <c r="G350" i="16" s="1"/>
  <c r="G349" i="16" s="1"/>
  <c r="O351" i="16"/>
  <c r="N351" i="16"/>
  <c r="M351" i="16"/>
  <c r="L351" i="16"/>
  <c r="K351" i="16"/>
  <c r="K350" i="16" s="1"/>
  <c r="K349" i="16" s="1"/>
  <c r="J351" i="16"/>
  <c r="J350" i="16" s="1"/>
  <c r="J349" i="16" s="1"/>
  <c r="I351" i="16"/>
  <c r="I350" i="16" s="1"/>
  <c r="I349" i="16" s="1"/>
  <c r="H351" i="16"/>
  <c r="H350" i="16" s="1"/>
  <c r="H349" i="16" s="1"/>
  <c r="M350" i="16"/>
  <c r="M349" i="16" s="1"/>
  <c r="L350" i="16"/>
  <c r="L349" i="16" s="1"/>
  <c r="O349" i="16"/>
  <c r="N349" i="16"/>
  <c r="G317" i="16"/>
  <c r="M316" i="16"/>
  <c r="L316" i="16"/>
  <c r="K316" i="16"/>
  <c r="G316" i="16" s="1"/>
  <c r="J316" i="16"/>
  <c r="I316" i="16"/>
  <c r="H316" i="16"/>
  <c r="L314" i="16"/>
  <c r="K314" i="16"/>
  <c r="J314" i="16"/>
  <c r="I314" i="16"/>
  <c r="H314" i="16"/>
  <c r="G314" i="16"/>
  <c r="L313" i="16"/>
  <c r="L311" i="16" s="1"/>
  <c r="K313" i="16"/>
  <c r="K34" i="16" s="1"/>
  <c r="J313" i="16"/>
  <c r="I313" i="16"/>
  <c r="H313" i="16"/>
  <c r="L312" i="16"/>
  <c r="K312" i="16"/>
  <c r="K311" i="16" s="1"/>
  <c r="J312" i="16"/>
  <c r="J311" i="16" s="1"/>
  <c r="I312" i="16"/>
  <c r="I311" i="16" s="1"/>
  <c r="H312" i="16"/>
  <c r="H311" i="16" s="1"/>
  <c r="G312" i="16"/>
  <c r="O311" i="16"/>
  <c r="O310" i="16" s="1"/>
  <c r="O309" i="16" s="1"/>
  <c r="N311" i="16"/>
  <c r="N32" i="16" s="1"/>
  <c r="N31" i="16" s="1"/>
  <c r="N30" i="16" s="1"/>
  <c r="N29" i="16" s="1"/>
  <c r="N28" i="16" s="1"/>
  <c r="M311" i="16"/>
  <c r="M310" i="16"/>
  <c r="M309" i="16" s="1"/>
  <c r="M308" i="16" s="1"/>
  <c r="G155" i="16"/>
  <c r="M154" i="16"/>
  <c r="L154" i="16"/>
  <c r="K154" i="16"/>
  <c r="J154" i="16"/>
  <c r="J153" i="16" s="1"/>
  <c r="J152" i="16" s="1"/>
  <c r="I154" i="16"/>
  <c r="I153" i="16" s="1"/>
  <c r="I152" i="16" s="1"/>
  <c r="H154" i="16"/>
  <c r="H153" i="16" s="1"/>
  <c r="H152" i="16" s="1"/>
  <c r="G154" i="16"/>
  <c r="G153" i="16" s="1"/>
  <c r="G152" i="16" s="1"/>
  <c r="M153" i="16"/>
  <c r="M152" i="16" s="1"/>
  <c r="L153" i="16"/>
  <c r="L152" i="16" s="1"/>
  <c r="K153" i="16"/>
  <c r="K152" i="16" s="1"/>
  <c r="O151" i="16"/>
  <c r="N151" i="16"/>
  <c r="M151" i="16"/>
  <c r="L151" i="16"/>
  <c r="K151" i="16"/>
  <c r="J151" i="16"/>
  <c r="I151" i="16"/>
  <c r="H151" i="16"/>
  <c r="G151" i="16"/>
  <c r="L150" i="16"/>
  <c r="K150" i="16"/>
  <c r="J150" i="16"/>
  <c r="J148" i="16" s="1"/>
  <c r="J147" i="16" s="1"/>
  <c r="J146" i="16" s="1"/>
  <c r="J128" i="16" s="1"/>
  <c r="I150" i="16"/>
  <c r="G150" i="16" s="1"/>
  <c r="H150" i="16"/>
  <c r="L149" i="16"/>
  <c r="K149" i="16"/>
  <c r="K148" i="16" s="1"/>
  <c r="K147" i="16" s="1"/>
  <c r="J149" i="16"/>
  <c r="I149" i="16"/>
  <c r="I148" i="16" s="1"/>
  <c r="I147" i="16" s="1"/>
  <c r="H149" i="16"/>
  <c r="H148" i="16" s="1"/>
  <c r="H147" i="16" s="1"/>
  <c r="H146" i="16" s="1"/>
  <c r="H128" i="16" s="1"/>
  <c r="G149" i="16"/>
  <c r="O148" i="16"/>
  <c r="O147" i="16" s="1"/>
  <c r="O146" i="16" s="1"/>
  <c r="O128" i="16" s="1"/>
  <c r="N148" i="16"/>
  <c r="N147" i="16" s="1"/>
  <c r="N146" i="16" s="1"/>
  <c r="N128" i="16" s="1"/>
  <c r="M148" i="16"/>
  <c r="M147" i="16" s="1"/>
  <c r="M146" i="16" s="1"/>
  <c r="M128" i="16" s="1"/>
  <c r="L148" i="16"/>
  <c r="L147" i="16" s="1"/>
  <c r="L146" i="16" s="1"/>
  <c r="L128" i="16" s="1"/>
  <c r="M75" i="16"/>
  <c r="M74" i="16" s="1"/>
  <c r="M69" i="16" s="1"/>
  <c r="M52" i="16" s="1"/>
  <c r="L75" i="16"/>
  <c r="L74" i="16" s="1"/>
  <c r="L69" i="16" s="1"/>
  <c r="L52" i="16" s="1"/>
  <c r="J75" i="16"/>
  <c r="J74" i="16" s="1"/>
  <c r="J69" i="16" s="1"/>
  <c r="J52" i="16" s="1"/>
  <c r="I75" i="16"/>
  <c r="G75" i="16" s="1"/>
  <c r="G74" i="16" s="1"/>
  <c r="G69" i="16" s="1"/>
  <c r="G52" i="16" s="1"/>
  <c r="H75" i="16"/>
  <c r="O74" i="16"/>
  <c r="N74" i="16"/>
  <c r="K74" i="16"/>
  <c r="H74" i="16"/>
  <c r="G72" i="16"/>
  <c r="G71" i="16" s="1"/>
  <c r="G70" i="16" s="1"/>
  <c r="O71" i="16"/>
  <c r="N71" i="16"/>
  <c r="M71" i="16"/>
  <c r="L71" i="16"/>
  <c r="K71" i="16"/>
  <c r="K70" i="16" s="1"/>
  <c r="J71" i="16"/>
  <c r="J70" i="16" s="1"/>
  <c r="I71" i="16"/>
  <c r="I70" i="16" s="1"/>
  <c r="M70" i="16"/>
  <c r="L70" i="16"/>
  <c r="K69" i="16"/>
  <c r="K52" i="16" s="1"/>
  <c r="H69" i="16"/>
  <c r="H52" i="16" s="1"/>
  <c r="G38" i="16"/>
  <c r="M37" i="16"/>
  <c r="K37" i="16"/>
  <c r="J37" i="16"/>
  <c r="I37" i="16"/>
  <c r="H37" i="16"/>
  <c r="G37" i="16" s="1"/>
  <c r="O35" i="16"/>
  <c r="N35" i="16"/>
  <c r="M35" i="16"/>
  <c r="L35" i="16"/>
  <c r="K35" i="16"/>
  <c r="J35" i="16"/>
  <c r="I35" i="16"/>
  <c r="H35" i="16"/>
  <c r="G35" i="16"/>
  <c r="L34" i="16"/>
  <c r="J34" i="16"/>
  <c r="I34" i="16"/>
  <c r="H34" i="16"/>
  <c r="L33" i="16"/>
  <c r="K33" i="16"/>
  <c r="J33" i="16"/>
  <c r="I33" i="16"/>
  <c r="H33" i="16"/>
  <c r="G33" i="16"/>
  <c r="O32" i="16"/>
  <c r="O31" i="16" s="1"/>
  <c r="O30" i="16" s="1"/>
  <c r="O29" i="16" s="1"/>
  <c r="O28" i="16" s="1"/>
  <c r="M32" i="16"/>
  <c r="M31" i="16"/>
  <c r="M30" i="16" s="1"/>
  <c r="M29" i="16" s="1"/>
  <c r="M28" i="16" s="1"/>
  <c r="G27" i="16"/>
  <c r="G26" i="16" s="1"/>
  <c r="O26" i="16"/>
  <c r="O15" i="16" s="1"/>
  <c r="O14" i="16" s="1"/>
  <c r="O13" i="16" s="1"/>
  <c r="N26" i="16"/>
  <c r="N15" i="16" s="1"/>
  <c r="N14" i="16" s="1"/>
  <c r="N13" i="16" s="1"/>
  <c r="M26" i="16"/>
  <c r="M25" i="16" s="1"/>
  <c r="M24" i="16" s="1"/>
  <c r="M23" i="16" s="1"/>
  <c r="M12" i="16" s="1"/>
  <c r="L26" i="16"/>
  <c r="K26" i="16"/>
  <c r="J26" i="16"/>
  <c r="I26" i="16"/>
  <c r="I25" i="16" s="1"/>
  <c r="I24" i="16" s="1"/>
  <c r="I23" i="16" s="1"/>
  <c r="I12" i="16" s="1"/>
  <c r="H26" i="16"/>
  <c r="L25" i="16"/>
  <c r="L24" i="16" s="1"/>
  <c r="L23" i="16" s="1"/>
  <c r="L12" i="16" s="1"/>
  <c r="K25" i="16"/>
  <c r="K24" i="16" s="1"/>
  <c r="K23" i="16" s="1"/>
  <c r="K12" i="16" s="1"/>
  <c r="J25" i="16"/>
  <c r="J24" i="16" s="1"/>
  <c r="J23" i="16" s="1"/>
  <c r="J12" i="16" s="1"/>
  <c r="H25" i="16"/>
  <c r="H24" i="16"/>
  <c r="H23" i="16" s="1"/>
  <c r="H12" i="16" s="1"/>
  <c r="O16" i="16"/>
  <c r="N16" i="16"/>
  <c r="M16" i="16"/>
  <c r="L16" i="16"/>
  <c r="K16" i="16"/>
  <c r="J16" i="16"/>
  <c r="I16" i="16"/>
  <c r="G16" i="16" s="1"/>
  <c r="H16" i="16"/>
  <c r="L15" i="16"/>
  <c r="L14" i="16" s="1"/>
  <c r="L13" i="16" s="1"/>
  <c r="K15" i="16"/>
  <c r="K14" i="16" s="1"/>
  <c r="K13" i="16" s="1"/>
  <c r="J15" i="16"/>
  <c r="J14" i="16" s="1"/>
  <c r="J13" i="16" s="1"/>
  <c r="H15" i="16"/>
  <c r="H14" i="16"/>
  <c r="H13" i="16" s="1"/>
  <c r="L32" i="16" l="1"/>
  <c r="L31" i="16" s="1"/>
  <c r="L30" i="16" s="1"/>
  <c r="L29" i="16" s="1"/>
  <c r="L28" i="16" s="1"/>
  <c r="L450" i="16" s="1"/>
  <c r="L310" i="16"/>
  <c r="L309" i="16" s="1"/>
  <c r="L308" i="16" s="1"/>
  <c r="L307" i="16" s="1"/>
  <c r="O437" i="16"/>
  <c r="O158" i="16"/>
  <c r="O157" i="16" s="1"/>
  <c r="H408" i="16"/>
  <c r="H438" i="16"/>
  <c r="G148" i="16"/>
  <c r="G147" i="16" s="1"/>
  <c r="G146" i="16" s="1"/>
  <c r="G128" i="16" s="1"/>
  <c r="H310" i="16"/>
  <c r="H309" i="16" s="1"/>
  <c r="H308" i="16" s="1"/>
  <c r="H307" i="16" s="1"/>
  <c r="H32" i="16"/>
  <c r="I426" i="16"/>
  <c r="J408" i="16"/>
  <c r="J438" i="16"/>
  <c r="I146" i="16"/>
  <c r="I128" i="16" s="1"/>
  <c r="J310" i="16"/>
  <c r="J309" i="16" s="1"/>
  <c r="J308" i="16" s="1"/>
  <c r="J32" i="16"/>
  <c r="J31" i="16" s="1"/>
  <c r="J30" i="16" s="1"/>
  <c r="J29" i="16" s="1"/>
  <c r="J28" i="16" s="1"/>
  <c r="K438" i="16"/>
  <c r="K408" i="16"/>
  <c r="K32" i="16"/>
  <c r="K31" i="16" s="1"/>
  <c r="K30" i="16" s="1"/>
  <c r="K29" i="16" s="1"/>
  <c r="K28" i="16" s="1"/>
  <c r="K450" i="16" s="1"/>
  <c r="K310" i="16"/>
  <c r="K309" i="16" s="1"/>
  <c r="K308" i="16" s="1"/>
  <c r="K307" i="16" s="1"/>
  <c r="L438" i="16"/>
  <c r="L408" i="16"/>
  <c r="I310" i="16"/>
  <c r="I309" i="16" s="1"/>
  <c r="I308" i="16" s="1"/>
  <c r="I32" i="16"/>
  <c r="I31" i="16" s="1"/>
  <c r="I30" i="16" s="1"/>
  <c r="I29" i="16" s="1"/>
  <c r="G34" i="16"/>
  <c r="K146" i="16"/>
  <c r="K128" i="16" s="1"/>
  <c r="M426" i="16"/>
  <c r="J450" i="16"/>
  <c r="O308" i="16"/>
  <c r="O307" i="16" s="1"/>
  <c r="O317" i="16"/>
  <c r="O316" i="16"/>
  <c r="M450" i="16"/>
  <c r="N426" i="16"/>
  <c r="N408" i="16" s="1"/>
  <c r="N438" i="16"/>
  <c r="G15" i="16"/>
  <c r="G14" i="16" s="1"/>
  <c r="G13" i="16" s="1"/>
  <c r="G25" i="16"/>
  <c r="G24" i="16" s="1"/>
  <c r="G23" i="16" s="1"/>
  <c r="G12" i="16" s="1"/>
  <c r="H71" i="16"/>
  <c r="H70" i="16" s="1"/>
  <c r="N310" i="16"/>
  <c r="N309" i="16" s="1"/>
  <c r="N25" i="16"/>
  <c r="N24" i="16" s="1"/>
  <c r="N23" i="16" s="1"/>
  <c r="N12" i="16" s="1"/>
  <c r="N450" i="16" s="1"/>
  <c r="M15" i="16"/>
  <c r="M14" i="16" s="1"/>
  <c r="M13" i="16" s="1"/>
  <c r="O25" i="16"/>
  <c r="O24" i="16" s="1"/>
  <c r="O23" i="16" s="1"/>
  <c r="O12" i="16" s="1"/>
  <c r="O450" i="16" s="1"/>
  <c r="I74" i="16"/>
  <c r="I69" i="16" s="1"/>
  <c r="I52" i="16" s="1"/>
  <c r="G313" i="16"/>
  <c r="G311" i="16" s="1"/>
  <c r="G310" i="16" s="1"/>
  <c r="G309" i="16" s="1"/>
  <c r="G308" i="16" s="1"/>
  <c r="G307" i="16" s="1"/>
  <c r="I15" i="16"/>
  <c r="I14" i="16" s="1"/>
  <c r="I13" i="16" s="1"/>
  <c r="I408" i="16" l="1"/>
  <c r="I307" i="16" s="1"/>
  <c r="I438" i="16"/>
  <c r="L158" i="16"/>
  <c r="L157" i="16" s="1"/>
  <c r="L437" i="16"/>
  <c r="H31" i="16"/>
  <c r="H30" i="16" s="1"/>
  <c r="H29" i="16" s="1"/>
  <c r="H28" i="16" s="1"/>
  <c r="H450" i="16" s="1"/>
  <c r="G32" i="16"/>
  <c r="G31" i="16" s="1"/>
  <c r="G30" i="16" s="1"/>
  <c r="G29" i="16" s="1"/>
  <c r="G28" i="16" s="1"/>
  <c r="G450" i="16" s="1"/>
  <c r="H158" i="16"/>
  <c r="H437" i="16"/>
  <c r="N308" i="16"/>
  <c r="N307" i="16" s="1"/>
  <c r="N316" i="16"/>
  <c r="N317" i="16"/>
  <c r="M408" i="16"/>
  <c r="M307" i="16" s="1"/>
  <c r="M438" i="16"/>
  <c r="K437" i="16"/>
  <c r="K158" i="16"/>
  <c r="K157" i="16" s="1"/>
  <c r="J307" i="16"/>
  <c r="N437" i="16"/>
  <c r="N158" i="16"/>
  <c r="N157" i="16" s="1"/>
  <c r="I28" i="16"/>
  <c r="I450" i="16" s="1"/>
  <c r="J158" i="16"/>
  <c r="J157" i="16" s="1"/>
  <c r="J437" i="16"/>
  <c r="I437" i="16" l="1"/>
  <c r="G437" i="16" s="1"/>
  <c r="I158" i="16"/>
  <c r="I157" i="16" s="1"/>
  <c r="G158" i="16"/>
  <c r="H157" i="16"/>
  <c r="G438" i="16"/>
  <c r="M437" i="16"/>
  <c r="M158" i="16"/>
  <c r="M157" i="16" s="1"/>
  <c r="G157" i="16" l="1"/>
</calcChain>
</file>

<file path=xl/sharedStrings.xml><?xml version="1.0" encoding="utf-8"?>
<sst xmlns="http://schemas.openxmlformats.org/spreadsheetml/2006/main" count="824" uniqueCount="289">
  <si>
    <t>JUDEŢUL:ARGES</t>
  </si>
  <si>
    <t>Unitatea administrativ-teritorială:CONSILIUL JUDETEAN ARGES</t>
  </si>
  <si>
    <t>Formular:</t>
  </si>
  <si>
    <t xml:space="preserve"> BUGETUL CREDITELOR  INTERNE</t>
  </si>
  <si>
    <t>PE ANUL 2025 SI ESTIMARI 2026-2027</t>
  </si>
  <si>
    <t xml:space="preserve"> - mii lei -</t>
  </si>
  <si>
    <t>D E N U M I R E A     I N D I C A T O R I L O R</t>
  </si>
  <si>
    <t>Cod indicator</t>
  </si>
  <si>
    <t>Realizări</t>
  </si>
  <si>
    <t xml:space="preserve">Executie preliminata </t>
  </si>
  <si>
    <t>PREVEDERI anuale buget 2025</t>
  </si>
  <si>
    <t>PREVEDERI trimestriale 
Buget 2025</t>
  </si>
  <si>
    <t>Estimări</t>
  </si>
  <si>
    <t>Trim. I</t>
  </si>
  <si>
    <t>Trim. II</t>
  </si>
  <si>
    <t>Trim. III</t>
  </si>
  <si>
    <t>Trim. IV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</si>
  <si>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</si>
  <si>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</si>
  <si>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</si>
  <si>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</si>
  <si>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</si>
  <si>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Sume aferente creditelor interne  (cod 41.07.02.01 + 41.07.02.04 +41.07.02.11 la 41.07.02.15)</t>
  </si>
  <si>
    <t>41.07.02</t>
  </si>
  <si>
    <t>Sume aferente creditelor interne</t>
  </si>
  <si>
    <t>41.07.02.01</t>
  </si>
  <si>
    <t>Sume aferente refinanțării creditelor interne</t>
  </si>
  <si>
    <t>41.07.02.04</t>
  </si>
  <si>
    <t>Sume aferente împrumuturilor contractate conform OUG nr.11/2018</t>
  </si>
  <si>
    <t>41.07.02.11</t>
  </si>
  <si>
    <t>Sume aferente împrumuturilor contractate, conform OG nr.8/2018, pentru finanțarea cheltuielilor aflate în sarcina unităților/subdiviziunilor administrativ teritoriale</t>
  </si>
  <si>
    <t>41.07.02.12</t>
  </si>
  <si>
    <t>Sume aferente împrumuturilor contractate, conform OG nr.8/2018, pentru finanțarea cheltuielilor aflate în sarcina altor entități decât unitățile/subdiviziunile administrativ- teritoriale</t>
  </si>
  <si>
    <t>41.07.02.13</t>
  </si>
  <si>
    <t>Sume aferente împrumuturilor contractate, conform OUG nr.89/2018</t>
  </si>
  <si>
    <t>41.07.02.14</t>
  </si>
  <si>
    <t>Sume aferente împrumuturilor contractate, conform OUG nr.35/2019</t>
  </si>
  <si>
    <t>41.07.02.15</t>
  </si>
  <si>
    <t>SURSĂ DE FINANŢARE -SECȚIUNEA DE DEZVOLTARE</t>
  </si>
  <si>
    <t>Sume aferente creditelor interne  (cod 41.07.02.01+41.07.02.11 la 41.07.02.13)</t>
  </si>
  <si>
    <t>TOTAL CHELTUIELI  - TOTAL (cod 50.07+59.07++63.07+70.07+74.07+79.07)</t>
  </si>
  <si>
    <t>Partea I-a SERVICII PUBLICE GENERALE(cod51.07+54.07)</t>
  </si>
  <si>
    <t>Autoritati publice si actiuni externe (cod 51.07.01)</t>
  </si>
  <si>
    <t>51.07</t>
  </si>
  <si>
    <t>TITLUL X  Proiecte cu finanțare din fonduri externe nerambursabile 
aferente cadrului financiar 2014-2020</t>
  </si>
  <si>
    <t>Programe din Fondul European de Dezvoltare Regională (FEDR) 
(58.01.01 la 58.01.03)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</si>
  <si>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</si>
  <si>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</si>
  <si>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</si>
  <si>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</si>
  <si>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</si>
  <si>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</si>
  <si>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Din total capitol:</t>
  </si>
  <si>
    <t>Autorităţi executive si legislative (cod 51.07.01.03)</t>
  </si>
  <si>
    <t>51.07.01</t>
  </si>
  <si>
    <t>Autorităţi executive</t>
  </si>
  <si>
    <t>51.07.01.03</t>
  </si>
  <si>
    <t>Alte servicii publice generale  (cod 54.07.10+ 54.07.50)</t>
  </si>
  <si>
    <t>54.07</t>
  </si>
  <si>
    <t>Servicii publice comunitare de evidenţă a persoanelor</t>
  </si>
  <si>
    <t>54.07.10</t>
  </si>
  <si>
    <t xml:space="preserve">Alte servicii publice generale </t>
  </si>
  <si>
    <t>54.07.50</t>
  </si>
  <si>
    <t>Partea a II-a APARARE, ORDINE PUBLICA SI SIGURANTA NATIONALA    (cod 60.07+61.07)</t>
  </si>
  <si>
    <t>Aparare    (cod 60.07.02)</t>
  </si>
  <si>
    <t>Aparare nationala</t>
  </si>
  <si>
    <t>60.07.02</t>
  </si>
  <si>
    <t>Ordine publica si siguranta nationala   (cod 61.07.03+61.07.05+61.07.50)</t>
  </si>
  <si>
    <t>Ordine publica    (cod 61.07.03.04)</t>
  </si>
  <si>
    <t>61.07.03</t>
  </si>
  <si>
    <t>Politie locala</t>
  </si>
  <si>
    <t>61.07.03.04</t>
  </si>
  <si>
    <t>Protectie civila şi protecţia contra incendiilor (protecţie civilă nonmilitară)</t>
  </si>
  <si>
    <t>61.07.05</t>
  </si>
  <si>
    <t>Alte cheltuieli în domeniul ordinii publice şi siguranţei naţionale</t>
  </si>
  <si>
    <t>61.07.50</t>
  </si>
  <si>
    <t>Partea a III-a CHELTUIELI SOCIAL-CULTURALE(cod 65.07+66.07+67.07+68.07)</t>
  </si>
  <si>
    <t>63.07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</si>
  <si>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</si>
  <si>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</si>
  <si>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</si>
  <si>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</si>
  <si>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</si>
  <si>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</si>
  <si>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</si>
  <si>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</si>
  <si>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</si>
  <si>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</si>
  <si>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</si>
  <si>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</si>
  <si>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</si>
  <si>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</si>
  <si>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</si>
  <si>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</si>
  <si>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</si>
  <si>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</si>
  <si>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</si>
  <si>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</si>
  <si>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</si>
  <si>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</si>
  <si>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</si>
  <si>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</si>
  <si>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</si>
  <si>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</si>
  <si>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</si>
  <si>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</si>
  <si>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</si>
  <si>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</si>
  <si>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Sanatate (66.07.06+66.07.08+66.07.50)</t>
  </si>
  <si>
    <t>66.07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</si>
  <si>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</si>
  <si>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</si>
  <si>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</si>
  <si>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</si>
  <si>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</si>
  <si>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</si>
  <si>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Servicii medicale in unitati sanitare cu paturi (cod 66.07.06.01+66.07.06.03)</t>
  </si>
  <si>
    <t>66.07.06</t>
  </si>
  <si>
    <t>Spitale generale</t>
  </si>
  <si>
    <t>66.07.06.01</t>
  </si>
  <si>
    <t>Unităţi medico-sociale</t>
  </si>
  <si>
    <t>66.07.06.03</t>
  </si>
  <si>
    <t>Servicii de sanatate publica</t>
  </si>
  <si>
    <t>66.07.08</t>
  </si>
  <si>
    <t>Alte cheltuieli in domeniul sanatatii (cod 66.07.50.50)</t>
  </si>
  <si>
    <t>66.07.50</t>
  </si>
  <si>
    <t>Alte institutii si actiuni sanitare</t>
  </si>
  <si>
    <t>66.07.50.50</t>
  </si>
  <si>
    <t>Cultura, recreere si religie (cod 67.07.03+67.07.05+67.07.50)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</si>
  <si>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</si>
  <si>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</si>
  <si>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</si>
  <si>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</si>
  <si>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</si>
  <si>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</si>
  <si>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</si>
  <si>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</si>
  <si>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</si>
  <si>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</si>
  <si>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</si>
  <si>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</si>
  <si>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</si>
  <si>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</si>
  <si>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</si>
  <si>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</si>
  <si>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</si>
  <si>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</si>
  <si>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</si>
  <si>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</si>
  <si>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</si>
  <si>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</si>
  <si>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</si>
  <si>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</si>
  <si>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</si>
  <si>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</si>
  <si>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</si>
  <si>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</si>
  <si>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</si>
  <si>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</si>
  <si>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</si>
  <si>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Asigurari si asistenta sociala (cod 68.07.04+68.07.06+68.07.11+68.07.12+68.07.15+68.07.50)</t>
  </si>
  <si>
    <t>68.07</t>
  </si>
  <si>
    <t>Asistenta acordata persoanelor in varsta</t>
  </si>
  <si>
    <t>68.07.04</t>
  </si>
  <si>
    <t>Asistenta sociala pentru familie si copii</t>
  </si>
  <si>
    <t>68.07.06</t>
  </si>
  <si>
    <t>Creşe</t>
  </si>
  <si>
    <t>68.07.11</t>
  </si>
  <si>
    <t>Unităţi de asistenţă medico-sociale</t>
  </si>
  <si>
    <t>68.07.12</t>
  </si>
  <si>
    <t>Prevenirea excluderii sociale (cod 68.07.15.02+68.07.15.50)</t>
  </si>
  <si>
    <t>68.07.15</t>
  </si>
  <si>
    <t>Cantine de ajutor social</t>
  </si>
  <si>
    <t>68.07.15.02</t>
  </si>
  <si>
    <t>Alte cheltuieli in domeniul prevenirii excluderii sociale</t>
  </si>
  <si>
    <t>68.07.15.50</t>
  </si>
  <si>
    <t>Alte cheltuieli in domeniul asigurarilor si asistentei  sociale( cod 68.07.50.50)</t>
  </si>
  <si>
    <t>68.07.50</t>
  </si>
  <si>
    <t>Alte cheltuieli in domeniul  asistentei  sociale</t>
  </si>
  <si>
    <t>68.07.50.50</t>
  </si>
  <si>
    <t>Partea IV-a SERVICII SI DEZVOLTARE PUBLICA, LOCUINTE, MEDIU si APE (cod 70.07+74.07)</t>
  </si>
  <si>
    <t>Locuinte, servicii si dezvoltare publica  (cod 70.07.03+70.07.05 la 70.07.07+70.07.50)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</si>
  <si>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</si>
  <si>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</si>
  <si>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</si>
  <si>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</si>
  <si>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</si>
  <si>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</si>
  <si>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</si>
  <si>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</si>
  <si>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</si>
  <si>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</si>
  <si>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</si>
  <si>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</si>
  <si>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</si>
  <si>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</si>
  <si>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</si>
  <si>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</si>
  <si>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</si>
  <si>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</si>
  <si>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</si>
  <si>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Protectia mediului (cod 74.07.03+74.07.05+74.07.06+74.07.50)</t>
  </si>
  <si>
    <t>74.07</t>
  </si>
  <si>
    <t>Reducerea şi controlul poluării</t>
  </si>
  <si>
    <t>74.07.03</t>
  </si>
  <si>
    <t>Salubritate si gestiunea deseurilor (cod 74.07.05.01+74.07.05.02)</t>
  </si>
  <si>
    <t>74.07.05</t>
  </si>
  <si>
    <t>Salubritate</t>
  </si>
  <si>
    <t>74.07.05.01</t>
  </si>
  <si>
    <t>Colectarea, tratarea si distrugerea deseurilor</t>
  </si>
  <si>
    <t>74.07.05.02</t>
  </si>
  <si>
    <t>Canalizarea si tratarea apelor reziduale</t>
  </si>
  <si>
    <t>74.07.06</t>
  </si>
  <si>
    <t>Alte servicii în domeniul protectiei mediului</t>
  </si>
  <si>
    <t>74.07.50</t>
  </si>
  <si>
    <t>Partea V-a ACTIUNI ECONOMICE(80.07+81.07+83.07++84.07+87.07)</t>
  </si>
  <si>
    <t>Actiuni generale economice, comerciale si de munca (cod 80.07.01 )</t>
  </si>
  <si>
    <t>80.07</t>
  </si>
  <si>
    <t>Actiuni generale economice si comerciale ( cod 80.07.01.06+80.07.01.10 +80.07.01.30)</t>
  </si>
  <si>
    <t>80.07.01</t>
  </si>
  <si>
    <t>Prevenire si combatere inundatii si gheturi</t>
  </si>
  <si>
    <t>80.07.01.06</t>
  </si>
  <si>
    <t>Programe de dezvoltare regională și socială</t>
  </si>
  <si>
    <t>80.07.01.10</t>
  </si>
  <si>
    <t>Alte cheltuieli pentru actiuni generale economice si comerciale</t>
  </si>
  <si>
    <t>80.07.01.30</t>
  </si>
  <si>
    <t>Combustibil şi energie (cod 81.07.06+81.07.07+81.07.50 )</t>
  </si>
  <si>
    <t>81.07</t>
  </si>
  <si>
    <t>Energie termică</t>
  </si>
  <si>
    <t>81.07.06</t>
  </si>
  <si>
    <t>Alti combustibili</t>
  </si>
  <si>
    <t>81.07.07</t>
  </si>
  <si>
    <t>Alte cheltuieli privind combustibili si energia</t>
  </si>
  <si>
    <t>81.07.50</t>
  </si>
  <si>
    <t>Agricultura, silvicultura, piscicultura si vanatoare  (cod 83.07.03)</t>
  </si>
  <si>
    <t>Agricultura   (cod 83.07.03.03+83.07.03.07+83.07.03.30)</t>
  </si>
  <si>
    <t>83.07.03</t>
  </si>
  <si>
    <t>Protecţia plantelor şi carantină fitosanitară</t>
  </si>
  <si>
    <t>83.07.03.03</t>
  </si>
  <si>
    <t>Camere agricole</t>
  </si>
  <si>
    <t>83.07.03.07</t>
  </si>
  <si>
    <t xml:space="preserve">Alte cheltuieli în domeniul agriculturii </t>
  </si>
  <si>
    <t>83.07.03.30</t>
  </si>
  <si>
    <t>Transporturi (cod 84.07.03+ 84.07.06+84.07.50 )</t>
  </si>
  <si>
    <t>84.07</t>
  </si>
  <si>
    <t>CHELTUIELI DE CAPITAL  (cod 71+72+75)</t>
  </si>
  <si>
    <t>70</t>
  </si>
  <si>
    <t>TITLUL XV  ACTIVE NEFINANCIARE  (cod 71.01 + 71.03)</t>
  </si>
  <si>
    <t>Active fixe   (cod 71.01.01 la 71.01.03+71.01.30)</t>
  </si>
  <si>
    <t>71.01</t>
  </si>
  <si>
    <t>Construcţii</t>
  </si>
  <si>
    <t>71.01.01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</si>
  <si>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</si>
  <si>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</si>
  <si>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</si>
  <si>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</si>
  <si>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</si>
  <si>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</si>
  <si>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</si>
  <si>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</si>
  <si>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</si>
  <si>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</si>
  <si>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</si>
  <si>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</si>
  <si>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</si>
  <si>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</si>
  <si>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Alte actiuni economice   (cod 87.07.04 +87.07.05+87.07.50)</t>
  </si>
  <si>
    <t>Turism</t>
  </si>
  <si>
    <t>87.07.04</t>
  </si>
  <si>
    <t>Proiecte de dezvoltare multifunctionale</t>
  </si>
  <si>
    <t>87.07.05</t>
  </si>
  <si>
    <t>Alte actiuni economice</t>
  </si>
  <si>
    <t>87.07.50</t>
  </si>
  <si>
    <t>VII. REZERVE, EXCEDENT / DEFICIT (99.07)</t>
  </si>
  <si>
    <t>96.07</t>
  </si>
  <si>
    <t xml:space="preserve">DEFICIT* </t>
  </si>
  <si>
    <t xml:space="preserve"> </t>
  </si>
  <si>
    <t>99.07</t>
  </si>
  <si>
    <t>SURSĂ DE FINANŢARE -SECȚIUNEA DE FUNCȚIONARE</t>
  </si>
  <si>
    <t>Sume aferente creditelor interne  (cod 41.07.02.04 + 41.07.02.14+41.07.02.15)</t>
  </si>
  <si>
    <t>TOTAL CHELTUIELI -SECTIUNEA DE FUNCȚIONARE (cod 50.07+59.07++63.07+70.07+74.07+79.07)</t>
  </si>
  <si>
    <t>Actiuni generale economice si comerciale ( cod 80.07.01.06+80.07.01.10+80.07.01.30 )</t>
  </si>
  <si>
    <t xml:space="preserve">TOTAL CHELTUIELI -SECTIUNIEA DE DEZVOLTARE </t>
  </si>
  <si>
    <t>Transferuri pentru finanţarea investiţiilor la spitale</t>
  </si>
  <si>
    <t xml:space="preserve">NOTA:    </t>
  </si>
  <si>
    <t>- Fiecare capitol, subcapitol şi paragraf de cheltuieli se detaliază în mod corespunzător, conform clasificaţiei economice.</t>
  </si>
  <si>
    <t>ORDONATOR PRINCIPAL DE CREDITE</t>
  </si>
  <si>
    <t>ION MINZINA</t>
  </si>
  <si>
    <t>* Deficitul va fi acoperit din sursa de finanţare "Sume aferente creditelor interne"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</si>
</sst>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64"/>
      </top>
      <bottom style="medium">
        <color indexed="8"/>
      </bottom>
      <diagonal/>
    </border>
    <border>
      <left/>
      <right style="medium">
        <color indexed="8"/>
      </right>
      <top style="hair">
        <color indexed="64"/>
      </top>
      <bottom style="medium">
        <color indexed="8"/>
      </bottom>
      <diagonal/>
    </border>
    <border>
      <left/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6" fillId="0" borderId="0"/>
    <xf numFmtId="0" fontId="3" fillId="0" borderId="0"/>
    <xf numFmtId="0" fontId="5" fillId="4" borderId="1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4">
    <xf numFmtId="0" fontId="0" fillId="0" borderId="0" xfId="0"/>
    <xf numFmtId="0" fontId="7" fillId="0" borderId="0" xfId="25" applyFont="1" applyAlignment="1">
      <alignment vertical="center"/>
    </xf>
    <xf numFmtId="0" fontId="7" fillId="0" borderId="0" xfId="26" applyFont="1" applyAlignment="1">
      <alignment vertical="center"/>
    </xf>
    <xf numFmtId="0" fontId="2" fillId="0" borderId="0" xfId="26" applyAlignment="1">
      <alignment vertical="center"/>
    </xf>
    <xf numFmtId="0" fontId="2" fillId="2" borderId="0" xfId="26" applyFill="1" applyAlignment="1">
      <alignment vertical="center"/>
    </xf>
    <xf numFmtId="0" fontId="2" fillId="2" borderId="0" xfId="16" applyFill="1" applyAlignment="1">
      <alignment vertical="center"/>
    </xf>
    <xf numFmtId="0" fontId="2" fillId="0" borderId="0" xfId="16" applyAlignment="1">
      <alignment vertical="center"/>
    </xf>
    <xf numFmtId="0" fontId="8" fillId="0" borderId="0" xfId="13" applyFont="1" applyAlignment="1">
      <alignment vertical="center"/>
    </xf>
    <xf numFmtId="0" fontId="2" fillId="0" borderId="0" xfId="13" applyFont="1" applyAlignment="1">
      <alignment vertical="center"/>
    </xf>
    <xf numFmtId="0" fontId="7" fillId="0" borderId="0" xfId="16" applyFont="1" applyAlignment="1">
      <alignment vertical="center"/>
    </xf>
    <xf numFmtId="0" fontId="2" fillId="0" borderId="0" xfId="25" applyAlignment="1">
      <alignment vertical="center"/>
    </xf>
    <xf numFmtId="1" fontId="2" fillId="0" borderId="0" xfId="25" applyNumberFormat="1" applyAlignment="1">
      <alignment vertical="center"/>
    </xf>
    <xf numFmtId="0" fontId="2" fillId="2" borderId="0" xfId="25" applyFill="1" applyAlignment="1">
      <alignment vertical="center"/>
    </xf>
    <xf numFmtId="1" fontId="10" fillId="0" borderId="0" xfId="25" applyNumberFormat="1" applyFont="1" applyAlignment="1">
      <alignment horizontal="center" vertical="center"/>
    </xf>
    <xf numFmtId="1" fontId="10" fillId="2" borderId="0" xfId="25" applyNumberFormat="1" applyFont="1" applyFill="1" applyAlignment="1">
      <alignment horizontal="center" vertical="center"/>
    </xf>
    <xf numFmtId="1" fontId="2" fillId="0" borderId="0" xfId="25" applyNumberFormat="1" applyAlignment="1">
      <alignment horizontal="center" vertical="center"/>
    </xf>
    <xf numFmtId="1" fontId="2" fillId="2" borderId="0" xfId="25" applyNumberFormat="1" applyFill="1" applyAlignment="1">
      <alignment horizontal="center" vertical="center"/>
    </xf>
    <xf numFmtId="0" fontId="2" fillId="2" borderId="0" xfId="13" applyFont="1" applyFill="1" applyAlignment="1">
      <alignment vertical="center"/>
    </xf>
    <xf numFmtId="0" fontId="11" fillId="0" borderId="0" xfId="13" applyFont="1" applyAlignment="1">
      <alignment vertical="center"/>
    </xf>
    <xf numFmtId="0" fontId="9" fillId="0" borderId="0" xfId="13" applyFont="1" applyAlignment="1">
      <alignment horizontal="center" vertical="center"/>
    </xf>
    <xf numFmtId="0" fontId="2" fillId="2" borderId="5" xfId="16" applyFill="1" applyBorder="1" applyAlignment="1">
      <alignment horizontal="center" vertical="center"/>
    </xf>
    <xf numFmtId="0" fontId="2" fillId="2" borderId="6" xfId="16" applyFill="1" applyBorder="1" applyAlignment="1">
      <alignment horizontal="center" vertical="center" wrapText="1"/>
    </xf>
    <xf numFmtId="0" fontId="2" fillId="0" borderId="10" xfId="16" applyBorder="1" applyAlignment="1">
      <alignment horizontal="center" vertical="center" wrapText="1"/>
    </xf>
    <xf numFmtId="0" fontId="2" fillId="0" borderId="11" xfId="16" applyBorder="1" applyAlignment="1">
      <alignment horizontal="center" vertical="center" wrapText="1"/>
    </xf>
    <xf numFmtId="0" fontId="2" fillId="0" borderId="12" xfId="16" applyBorder="1" applyAlignment="1">
      <alignment horizontal="center" vertical="center" wrapText="1"/>
    </xf>
    <xf numFmtId="0" fontId="10" fillId="5" borderId="31" xfId="16" applyFont="1" applyFill="1" applyBorder="1" applyAlignment="1">
      <alignment horizontal="left" vertical="center"/>
    </xf>
    <xf numFmtId="0" fontId="12" fillId="5" borderId="32" xfId="16" applyFont="1" applyFill="1" applyBorder="1" applyAlignment="1">
      <alignment horizontal="center" vertical="center"/>
    </xf>
    <xf numFmtId="0" fontId="12" fillId="5" borderId="32" xfId="16" applyFont="1" applyFill="1" applyBorder="1" applyAlignment="1">
      <alignment horizontal="center" vertical="center" wrapText="1"/>
    </xf>
    <xf numFmtId="49" fontId="10" fillId="5" borderId="32" xfId="27" applyNumberFormat="1" applyFont="1" applyFill="1" applyBorder="1" applyAlignment="1">
      <alignment horizontal="left" vertical="center"/>
    </xf>
    <xf numFmtId="0" fontId="2" fillId="6" borderId="32" xfId="16" applyFill="1" applyBorder="1" applyAlignment="1">
      <alignment vertical="center"/>
    </xf>
    <xf numFmtId="4" fontId="9" fillId="5" borderId="32" xfId="16" applyNumberFormat="1" applyFont="1" applyFill="1" applyBorder="1" applyAlignment="1">
      <alignment vertical="center"/>
    </xf>
    <xf numFmtId="4" fontId="9" fillId="5" borderId="33" xfId="16" applyNumberFormat="1" applyFont="1" applyFill="1" applyBorder="1" applyAlignment="1">
      <alignment vertical="center"/>
    </xf>
    <xf numFmtId="4" fontId="9" fillId="5" borderId="34" xfId="16" applyNumberFormat="1" applyFont="1" applyFill="1" applyBorder="1" applyAlignment="1">
      <alignment vertical="center"/>
    </xf>
    <xf numFmtId="4" fontId="9" fillId="5" borderId="35" xfId="16" applyNumberFormat="1" applyFont="1" applyFill="1" applyBorder="1" applyAlignment="1">
      <alignment vertical="center"/>
    </xf>
    <xf numFmtId="3" fontId="9" fillId="0" borderId="36" xfId="16" applyNumberFormat="1" applyFont="1" applyBorder="1" applyAlignment="1">
      <alignment vertical="center"/>
    </xf>
    <xf numFmtId="3" fontId="2" fillId="0" borderId="37" xfId="16" applyNumberFormat="1" applyBorder="1" applyAlignment="1">
      <alignment vertical="center"/>
    </xf>
    <xf numFmtId="0" fontId="9" fillId="0" borderId="37" xfId="16" applyFont="1" applyBorder="1" applyAlignment="1">
      <alignment vertical="center" wrapText="1"/>
    </xf>
    <xf numFmtId="0" fontId="9" fillId="0" borderId="37" xfId="13" applyFont="1" applyBorder="1" applyAlignment="1">
      <alignment horizontal="left" vertical="center"/>
    </xf>
    <xf numFmtId="0" fontId="2" fillId="2" borderId="37" xfId="16" applyFill="1" applyBorder="1" applyAlignment="1">
      <alignment vertical="center"/>
    </xf>
    <xf numFmtId="0" fontId="2" fillId="2" borderId="37" xfId="16" applyFill="1" applyBorder="1" applyAlignment="1">
      <alignment horizontal="center" vertical="center"/>
    </xf>
    <xf numFmtId="4" fontId="9" fillId="0" borderId="37" xfId="16" applyNumberFormat="1" applyFont="1" applyBorder="1" applyAlignment="1">
      <alignment horizontal="right" vertical="center"/>
    </xf>
    <xf numFmtId="4" fontId="9" fillId="0" borderId="38" xfId="16" applyNumberFormat="1" applyFont="1" applyBorder="1" applyAlignment="1">
      <alignment horizontal="right" vertical="center"/>
    </xf>
    <xf numFmtId="4" fontId="9" fillId="0" borderId="39" xfId="16" applyNumberFormat="1" applyFont="1" applyBorder="1" applyAlignment="1">
      <alignment horizontal="right" vertical="center"/>
    </xf>
    <xf numFmtId="4" fontId="9" fillId="0" borderId="40" xfId="16" applyNumberFormat="1" applyFont="1" applyBorder="1" applyAlignment="1">
      <alignment horizontal="right" vertical="center"/>
    </xf>
    <xf numFmtId="4" fontId="9" fillId="0" borderId="41" xfId="16" applyNumberFormat="1" applyFont="1" applyBorder="1" applyAlignment="1">
      <alignment horizontal="right" vertical="center"/>
    </xf>
    <xf numFmtId="4" fontId="9" fillId="0" borderId="42" xfId="16" applyNumberFormat="1" applyFont="1" applyBorder="1" applyAlignment="1">
      <alignment horizontal="right" vertical="center"/>
    </xf>
    <xf numFmtId="3" fontId="9" fillId="0" borderId="43" xfId="16" applyNumberFormat="1" applyFont="1" applyBorder="1" applyAlignment="1">
      <alignment vertical="center"/>
    </xf>
    <xf numFmtId="0" fontId="2" fillId="0" borderId="18" xfId="16" applyBorder="1" applyAlignment="1">
      <alignment horizontal="left" vertical="center" wrapText="1"/>
    </xf>
    <xf numFmtId="49" fontId="2" fillId="0" borderId="18" xfId="27" applyNumberFormat="1" applyBorder="1" applyAlignment="1">
      <alignment horizontal="left" vertical="center"/>
    </xf>
    <xf numFmtId="0" fontId="2" fillId="2" borderId="18" xfId="16" applyFill="1" applyBorder="1" applyAlignment="1">
      <alignment vertical="center"/>
    </xf>
    <xf numFmtId="0" fontId="2" fillId="2" borderId="18" xfId="16" applyFill="1" applyBorder="1" applyAlignment="1">
      <alignment horizontal="center" vertical="center"/>
    </xf>
    <xf numFmtId="4" fontId="9" fillId="0" borderId="18" xfId="16" applyNumberFormat="1" applyFont="1" applyBorder="1" applyAlignment="1">
      <alignment horizontal="right" vertical="center"/>
    </xf>
    <xf numFmtId="4" fontId="9" fillId="0" borderId="44" xfId="16" applyNumberFormat="1" applyFont="1" applyBorder="1" applyAlignment="1">
      <alignment horizontal="right" vertical="center"/>
    </xf>
    <xf numFmtId="4" fontId="9" fillId="0" borderId="45" xfId="16" applyNumberFormat="1" applyFont="1" applyBorder="1" applyAlignment="1">
      <alignment horizontal="right" vertical="center"/>
    </xf>
    <xf numFmtId="4" fontId="9" fillId="0" borderId="46" xfId="16" applyNumberFormat="1" applyFont="1" applyBorder="1" applyAlignment="1">
      <alignment horizontal="right" vertical="center"/>
    </xf>
    <xf numFmtId="4" fontId="9" fillId="0" borderId="22" xfId="16" applyNumberFormat="1" applyFont="1" applyBorder="1" applyAlignment="1">
      <alignment horizontal="right" vertical="center"/>
    </xf>
    <xf numFmtId="4" fontId="9" fillId="0" borderId="21" xfId="16" applyNumberFormat="1" applyFont="1" applyBorder="1" applyAlignment="1">
      <alignment horizontal="right" vertical="center"/>
    </xf>
    <xf numFmtId="0" fontId="9" fillId="0" borderId="47" xfId="16" applyFont="1" applyBorder="1" applyAlignment="1">
      <alignment horizontal="left" vertical="center"/>
    </xf>
    <xf numFmtId="0" fontId="2" fillId="0" borderId="50" xfId="13" applyFont="1" applyBorder="1" applyAlignment="1">
      <alignment horizontal="left" vertical="center"/>
    </xf>
    <xf numFmtId="0" fontId="2" fillId="2" borderId="50" xfId="16" applyFill="1" applyBorder="1" applyAlignment="1">
      <alignment vertical="center"/>
    </xf>
    <xf numFmtId="0" fontId="2" fillId="2" borderId="50" xfId="16" applyFill="1" applyBorder="1" applyAlignment="1">
      <alignment horizontal="center" vertical="center"/>
    </xf>
    <xf numFmtId="4" fontId="2" fillId="0" borderId="50" xfId="16" applyNumberFormat="1" applyBorder="1" applyAlignment="1">
      <alignment horizontal="right" vertical="center"/>
    </xf>
    <xf numFmtId="4" fontId="2" fillId="0" borderId="51" xfId="16" applyNumberFormat="1" applyBorder="1" applyAlignment="1">
      <alignment horizontal="right" vertical="center"/>
    </xf>
    <xf numFmtId="4" fontId="2" fillId="0" borderId="52" xfId="16" applyNumberFormat="1" applyBorder="1" applyAlignment="1">
      <alignment horizontal="right" vertical="center"/>
    </xf>
    <xf numFmtId="4" fontId="2" fillId="0" borderId="53" xfId="16" applyNumberFormat="1" applyBorder="1" applyAlignment="1">
      <alignment horizontal="right" vertical="center"/>
    </xf>
    <xf numFmtId="4" fontId="2" fillId="0" borderId="49" xfId="16" applyNumberFormat="1" applyBorder="1" applyAlignment="1">
      <alignment horizontal="right" vertical="center"/>
    </xf>
    <xf numFmtId="4" fontId="2" fillId="0" borderId="54" xfId="16" applyNumberFormat="1" applyBorder="1" applyAlignment="1">
      <alignment horizontal="right" vertical="center"/>
    </xf>
    <xf numFmtId="0" fontId="2" fillId="0" borderId="49" xfId="16" applyBorder="1" applyAlignment="1">
      <alignment vertical="center"/>
    </xf>
    <xf numFmtId="0" fontId="2" fillId="0" borderId="49" xfId="16" applyBorder="1" applyAlignment="1">
      <alignment horizontal="left" vertical="center" wrapText="1"/>
    </xf>
    <xf numFmtId="4" fontId="2" fillId="0" borderId="46" xfId="16" applyNumberFormat="1" applyBorder="1" applyAlignment="1">
      <alignment horizontal="right" vertical="center"/>
    </xf>
    <xf numFmtId="0" fontId="9" fillId="0" borderId="55" xfId="16" applyFont="1" applyBorder="1" applyAlignment="1">
      <alignment horizontal="left" vertical="center"/>
    </xf>
    <xf numFmtId="0" fontId="2" fillId="0" borderId="56" xfId="16" applyBorder="1" applyAlignment="1">
      <alignment vertical="center"/>
    </xf>
    <xf numFmtId="0" fontId="2" fillId="0" borderId="56" xfId="13" applyFont="1" applyBorder="1" applyAlignment="1">
      <alignment horizontal="left" vertical="center"/>
    </xf>
    <xf numFmtId="0" fontId="2" fillId="2" borderId="56" xfId="16" applyFill="1" applyBorder="1" applyAlignment="1">
      <alignment vertical="center"/>
    </xf>
    <xf numFmtId="0" fontId="2" fillId="2" borderId="56" xfId="16" applyFill="1" applyBorder="1" applyAlignment="1">
      <alignment horizontal="center" vertical="center"/>
    </xf>
    <xf numFmtId="4" fontId="2" fillId="0" borderId="56" xfId="16" applyNumberFormat="1" applyBorder="1" applyAlignment="1">
      <alignment horizontal="right" vertical="center"/>
    </xf>
    <xf numFmtId="4" fontId="2" fillId="0" borderId="57" xfId="16" applyNumberFormat="1" applyBorder="1" applyAlignment="1">
      <alignment horizontal="right" vertical="center"/>
    </xf>
    <xf numFmtId="4" fontId="2" fillId="0" borderId="58" xfId="16" applyNumberFormat="1" applyBorder="1" applyAlignment="1">
      <alignment horizontal="right" vertical="center"/>
    </xf>
    <xf numFmtId="4" fontId="2" fillId="0" borderId="59" xfId="16" applyNumberFormat="1" applyBorder="1" applyAlignment="1">
      <alignment horizontal="right" vertical="center"/>
    </xf>
    <xf numFmtId="0" fontId="9" fillId="0" borderId="60" xfId="16" applyFont="1" applyBorder="1" applyAlignment="1">
      <alignment horizontal="left" vertical="center"/>
    </xf>
    <xf numFmtId="0" fontId="2" fillId="0" borderId="0" xfId="16" applyAlignment="1">
      <alignment horizontal="left" vertical="center" wrapText="1"/>
    </xf>
    <xf numFmtId="0" fontId="2" fillId="0" borderId="0" xfId="13" applyFont="1" applyAlignment="1">
      <alignment horizontal="left" vertical="center"/>
    </xf>
    <xf numFmtId="0" fontId="9" fillId="0" borderId="61" xfId="16" applyFont="1" applyBorder="1" applyAlignment="1">
      <alignment horizontal="left" vertical="center"/>
    </xf>
    <xf numFmtId="0" fontId="2" fillId="0" borderId="62" xfId="16" applyBorder="1" applyAlignment="1">
      <alignment vertical="center"/>
    </xf>
    <xf numFmtId="0" fontId="2" fillId="0" borderId="62" xfId="16" applyBorder="1" applyAlignment="1">
      <alignment horizontal="left" vertical="center" wrapText="1"/>
    </xf>
    <xf numFmtId="0" fontId="2" fillId="0" borderId="62" xfId="13" applyFont="1" applyBorder="1" applyAlignment="1">
      <alignment horizontal="left" vertical="center"/>
    </xf>
    <xf numFmtId="0" fontId="2" fillId="2" borderId="62" xfId="16" applyFill="1" applyBorder="1" applyAlignment="1">
      <alignment vertical="center"/>
    </xf>
    <xf numFmtId="0" fontId="2" fillId="2" borderId="62" xfId="16" applyFill="1" applyBorder="1" applyAlignment="1">
      <alignment horizontal="center" vertical="center"/>
    </xf>
    <xf numFmtId="4" fontId="2" fillId="0" borderId="62" xfId="16" applyNumberFormat="1" applyBorder="1" applyAlignment="1">
      <alignment horizontal="right" vertical="center"/>
    </xf>
    <xf numFmtId="4" fontId="2" fillId="0" borderId="63" xfId="16" applyNumberFormat="1" applyBorder="1" applyAlignment="1">
      <alignment horizontal="right" vertical="center"/>
    </xf>
    <xf numFmtId="4" fontId="2" fillId="0" borderId="64" xfId="16" applyNumberFormat="1" applyBorder="1" applyAlignment="1">
      <alignment horizontal="right" vertical="center"/>
    </xf>
    <xf numFmtId="4" fontId="2" fillId="0" borderId="65" xfId="16" applyNumberFormat="1" applyBorder="1" applyAlignment="1">
      <alignment horizontal="right" vertical="center"/>
    </xf>
    <xf numFmtId="4" fontId="2" fillId="0" borderId="66" xfId="16" applyNumberFormat="1" applyBorder="1" applyAlignment="1">
      <alignment horizontal="right" vertical="center"/>
    </xf>
    <xf numFmtId="4" fontId="2" fillId="0" borderId="67" xfId="16" applyNumberFormat="1" applyBorder="1" applyAlignment="1">
      <alignment horizontal="right" vertical="center"/>
    </xf>
    <xf numFmtId="0" fontId="9" fillId="0" borderId="68" xfId="16" applyFont="1" applyBorder="1" applyAlignment="1">
      <alignment horizontal="left" vertical="center"/>
    </xf>
    <xf numFmtId="0" fontId="2" fillId="0" borderId="69" xfId="16" applyBorder="1" applyAlignment="1">
      <alignment vertical="center"/>
    </xf>
    <xf numFmtId="0" fontId="2" fillId="0" borderId="69" xfId="16" applyBorder="1" applyAlignment="1">
      <alignment horizontal="left" vertical="center" wrapText="1"/>
    </xf>
    <xf numFmtId="0" fontId="2" fillId="0" borderId="69" xfId="13" applyFont="1" applyBorder="1" applyAlignment="1">
      <alignment horizontal="left" vertical="center"/>
    </xf>
    <xf numFmtId="0" fontId="2" fillId="2" borderId="69" xfId="16" applyFill="1" applyBorder="1" applyAlignment="1">
      <alignment vertical="center"/>
    </xf>
    <xf numFmtId="0" fontId="2" fillId="2" borderId="69" xfId="16" applyFill="1" applyBorder="1" applyAlignment="1">
      <alignment horizontal="center" vertical="center"/>
    </xf>
    <xf numFmtId="4" fontId="2" fillId="0" borderId="69" xfId="16" applyNumberFormat="1" applyBorder="1" applyAlignment="1">
      <alignment horizontal="right" vertical="center"/>
    </xf>
    <xf numFmtId="4" fontId="2" fillId="0" borderId="70" xfId="16" applyNumberFormat="1" applyBorder="1" applyAlignment="1">
      <alignment horizontal="right" vertical="center"/>
    </xf>
    <xf numFmtId="4" fontId="2" fillId="0" borderId="71" xfId="16" applyNumberFormat="1" applyBorder="1" applyAlignment="1">
      <alignment horizontal="right" vertical="center"/>
    </xf>
    <xf numFmtId="4" fontId="2" fillId="0" borderId="72" xfId="16" applyNumberFormat="1" applyBorder="1" applyAlignment="1">
      <alignment horizontal="right" vertical="center"/>
    </xf>
    <xf numFmtId="4" fontId="2" fillId="0" borderId="73" xfId="16" applyNumberFormat="1" applyBorder="1" applyAlignment="1">
      <alignment horizontal="right" vertical="center"/>
    </xf>
    <xf numFmtId="4" fontId="2" fillId="0" borderId="74" xfId="16" applyNumberFormat="1" applyBorder="1" applyAlignment="1">
      <alignment horizontal="right" vertical="center"/>
    </xf>
    <xf numFmtId="0" fontId="9" fillId="5" borderId="31" xfId="16" applyFont="1" applyFill="1" applyBorder="1" applyAlignment="1">
      <alignment horizontal="left" vertical="center"/>
    </xf>
    <xf numFmtId="0" fontId="2" fillId="5" borderId="32" xfId="16" applyFill="1" applyBorder="1" applyAlignment="1">
      <alignment horizontal="center" vertical="center"/>
    </xf>
    <xf numFmtId="0" fontId="2" fillId="5" borderId="32" xfId="16" applyFill="1" applyBorder="1" applyAlignment="1">
      <alignment horizontal="center" vertical="center" wrapText="1"/>
    </xf>
    <xf numFmtId="49" fontId="9" fillId="5" borderId="32" xfId="27" applyNumberFormat="1" applyFont="1" applyFill="1" applyBorder="1" applyAlignment="1">
      <alignment horizontal="left" vertical="center"/>
    </xf>
    <xf numFmtId="0" fontId="2" fillId="0" borderId="37" xfId="16" applyBorder="1" applyAlignment="1">
      <alignment horizontal="left" vertical="center" wrapText="1"/>
    </xf>
    <xf numFmtId="49" fontId="2" fillId="0" borderId="37" xfId="27" applyNumberFormat="1" applyBorder="1" applyAlignment="1">
      <alignment horizontal="left" vertical="center"/>
    </xf>
    <xf numFmtId="4" fontId="2" fillId="0" borderId="37" xfId="16" applyNumberFormat="1" applyBorder="1" applyAlignment="1">
      <alignment horizontal="right" vertical="center"/>
    </xf>
    <xf numFmtId="4" fontId="2" fillId="0" borderId="38" xfId="16" applyNumberFormat="1" applyBorder="1" applyAlignment="1">
      <alignment horizontal="right" vertical="center"/>
    </xf>
    <xf numFmtId="4" fontId="2" fillId="0" borderId="39" xfId="16" applyNumberFormat="1" applyBorder="1" applyAlignment="1">
      <alignment horizontal="right" vertical="center"/>
    </xf>
    <xf numFmtId="4" fontId="2" fillId="0" borderId="40" xfId="16" applyNumberFormat="1" applyBorder="1" applyAlignment="1">
      <alignment horizontal="right" vertical="center"/>
    </xf>
    <xf numFmtId="4" fontId="2" fillId="0" borderId="41" xfId="16" applyNumberFormat="1" applyBorder="1" applyAlignment="1">
      <alignment horizontal="right" vertical="center"/>
    </xf>
    <xf numFmtId="4" fontId="2" fillId="0" borderId="42" xfId="16" applyNumberFormat="1" applyBorder="1" applyAlignment="1">
      <alignment horizontal="right" vertical="center"/>
    </xf>
    <xf numFmtId="0" fontId="9" fillId="0" borderId="43" xfId="16" applyFont="1" applyBorder="1" applyAlignment="1">
      <alignment horizontal="left" vertical="center"/>
    </xf>
    <xf numFmtId="0" fontId="2" fillId="0" borderId="18" xfId="13" applyFont="1" applyBorder="1" applyAlignment="1">
      <alignment horizontal="left" vertical="center"/>
    </xf>
    <xf numFmtId="4" fontId="2" fillId="0" borderId="18" xfId="16" applyNumberFormat="1" applyBorder="1" applyAlignment="1">
      <alignment horizontal="right" vertical="center"/>
    </xf>
    <xf numFmtId="4" fontId="2" fillId="0" borderId="44" xfId="16" applyNumberFormat="1" applyBorder="1" applyAlignment="1">
      <alignment horizontal="right" vertical="center"/>
    </xf>
    <xf numFmtId="4" fontId="2" fillId="0" borderId="45" xfId="16" applyNumberFormat="1" applyBorder="1" applyAlignment="1">
      <alignment horizontal="right" vertical="center"/>
    </xf>
    <xf numFmtId="4" fontId="2" fillId="0" borderId="22" xfId="16" applyNumberFormat="1" applyBorder="1" applyAlignment="1">
      <alignment horizontal="right" vertical="center"/>
    </xf>
    <xf numFmtId="4" fontId="2" fillId="0" borderId="21" xfId="16" applyNumberFormat="1" applyBorder="1" applyAlignment="1">
      <alignment horizontal="right" vertical="center"/>
    </xf>
    <xf numFmtId="4" fontId="2" fillId="7" borderId="50" xfId="16" applyNumberFormat="1" applyFill="1" applyBorder="1" applyAlignment="1">
      <alignment horizontal="right" vertical="center"/>
    </xf>
    <xf numFmtId="4" fontId="2" fillId="7" borderId="51" xfId="16" applyNumberFormat="1" applyFill="1" applyBorder="1" applyAlignment="1">
      <alignment horizontal="right" vertical="center"/>
    </xf>
    <xf numFmtId="4" fontId="2" fillId="7" borderId="52" xfId="16" applyNumberFormat="1" applyFill="1" applyBorder="1" applyAlignment="1">
      <alignment horizontal="right" vertical="center"/>
    </xf>
    <xf numFmtId="4" fontId="2" fillId="7" borderId="53" xfId="16" applyNumberFormat="1" applyFill="1" applyBorder="1" applyAlignment="1">
      <alignment horizontal="right" vertical="center"/>
    </xf>
    <xf numFmtId="4" fontId="2" fillId="0" borderId="0" xfId="16" applyNumberFormat="1" applyAlignment="1">
      <alignment vertical="center"/>
    </xf>
    <xf numFmtId="1" fontId="2" fillId="5" borderId="5" xfId="25" applyNumberFormat="1" applyFill="1" applyBorder="1" applyAlignment="1">
      <alignment vertical="center"/>
    </xf>
    <xf numFmtId="0" fontId="2" fillId="6" borderId="5" xfId="16" applyFill="1" applyBorder="1" applyAlignment="1">
      <alignment vertical="center"/>
    </xf>
    <xf numFmtId="4" fontId="9" fillId="5" borderId="5" xfId="16" applyNumberFormat="1" applyFont="1" applyFill="1" applyBorder="1" applyAlignment="1">
      <alignment vertical="center"/>
    </xf>
    <xf numFmtId="4" fontId="9" fillId="5" borderId="76" xfId="16" applyNumberFormat="1" applyFont="1" applyFill="1" applyBorder="1" applyAlignment="1">
      <alignment vertical="center"/>
    </xf>
    <xf numFmtId="4" fontId="9" fillId="5" borderId="77" xfId="16" applyNumberFormat="1" applyFont="1" applyFill="1" applyBorder="1" applyAlignment="1">
      <alignment vertical="center"/>
    </xf>
    <xf numFmtId="4" fontId="9" fillId="5" borderId="78" xfId="16" applyNumberFormat="1" applyFont="1" applyFill="1" applyBorder="1" applyAlignment="1">
      <alignment vertical="center"/>
    </xf>
    <xf numFmtId="4" fontId="9" fillId="5" borderId="12" xfId="16" applyNumberFormat="1" applyFont="1" applyFill="1" applyBorder="1" applyAlignment="1">
      <alignment vertical="center"/>
    </xf>
    <xf numFmtId="4" fontId="9" fillId="5" borderId="11" xfId="16" applyNumberFormat="1" applyFont="1" applyFill="1" applyBorder="1" applyAlignment="1">
      <alignment vertical="center"/>
    </xf>
    <xf numFmtId="0" fontId="9" fillId="0" borderId="41" xfId="16" applyFont="1" applyBorder="1" applyAlignment="1">
      <alignment horizontal="left" vertical="center"/>
    </xf>
    <xf numFmtId="4" fontId="9" fillId="0" borderId="37" xfId="16" applyNumberFormat="1" applyFont="1" applyBorder="1" applyAlignment="1">
      <alignment vertical="center"/>
    </xf>
    <xf numFmtId="4" fontId="9" fillId="0" borderId="38" xfId="16" applyNumberFormat="1" applyFont="1" applyBorder="1" applyAlignment="1">
      <alignment vertical="center"/>
    </xf>
    <xf numFmtId="4" fontId="9" fillId="0" borderId="39" xfId="16" applyNumberFormat="1" applyFont="1" applyBorder="1" applyAlignment="1">
      <alignment vertical="center"/>
    </xf>
    <xf numFmtId="4" fontId="9" fillId="0" borderId="40" xfId="16" applyNumberFormat="1" applyFont="1" applyBorder="1" applyAlignment="1">
      <alignment vertical="center"/>
    </xf>
    <xf numFmtId="4" fontId="9" fillId="0" borderId="41" xfId="16" applyNumberFormat="1" applyFont="1" applyBorder="1" applyAlignment="1">
      <alignment vertical="center"/>
    </xf>
    <xf numFmtId="4" fontId="9" fillId="0" borderId="42" xfId="16" applyNumberFormat="1" applyFont="1" applyBorder="1" applyAlignment="1">
      <alignment vertical="center"/>
    </xf>
    <xf numFmtId="0" fontId="9" fillId="0" borderId="79" xfId="25" applyFont="1" applyBorder="1" applyAlignment="1">
      <alignment vertical="center"/>
    </xf>
    <xf numFmtId="0" fontId="2" fillId="0" borderId="80" xfId="25" applyBorder="1" applyAlignment="1">
      <alignment vertical="center"/>
    </xf>
    <xf numFmtId="0" fontId="13" fillId="0" borderId="41" xfId="13" applyFont="1" applyBorder="1" applyAlignment="1">
      <alignment horizontal="left" vertical="center"/>
    </xf>
    <xf numFmtId="0" fontId="2" fillId="0" borderId="37" xfId="13" applyFont="1" applyBorder="1" applyAlignment="1">
      <alignment horizontal="left" vertical="center"/>
    </xf>
    <xf numFmtId="4" fontId="2" fillId="0" borderId="37" xfId="16" applyNumberFormat="1" applyBorder="1" applyAlignment="1">
      <alignment vertical="center"/>
    </xf>
    <xf numFmtId="4" fontId="2" fillId="0" borderId="38" xfId="16" applyNumberFormat="1" applyBorder="1" applyAlignment="1">
      <alignment vertical="center"/>
    </xf>
    <xf numFmtId="4" fontId="2" fillId="0" borderId="39" xfId="16" applyNumberFormat="1" applyBorder="1" applyAlignment="1">
      <alignment vertical="center"/>
    </xf>
    <xf numFmtId="4" fontId="2" fillId="0" borderId="40" xfId="16" applyNumberFormat="1" applyBorder="1" applyAlignment="1">
      <alignment vertical="center"/>
    </xf>
    <xf numFmtId="4" fontId="2" fillId="0" borderId="41" xfId="16" applyNumberFormat="1" applyBorder="1" applyAlignment="1">
      <alignment vertical="center"/>
    </xf>
    <xf numFmtId="4" fontId="2" fillId="0" borderId="42" xfId="16" applyNumberFormat="1" applyBorder="1" applyAlignment="1">
      <alignment vertical="center"/>
    </xf>
    <xf numFmtId="0" fontId="13" fillId="0" borderId="41" xfId="13" applyFont="1" applyBorder="1" applyAlignment="1">
      <alignment horizontal="left" vertical="center" wrapText="1"/>
    </xf>
    <xf numFmtId="0" fontId="14" fillId="0" borderId="79" xfId="13" applyFont="1" applyBorder="1" applyAlignment="1">
      <alignment horizontal="left" vertical="center"/>
    </xf>
    <xf numFmtId="1" fontId="2" fillId="0" borderId="41" xfId="25" applyNumberFormat="1" applyBorder="1" applyAlignment="1">
      <alignment vertical="center"/>
    </xf>
    <xf numFmtId="4" fontId="2" fillId="0" borderId="81" xfId="16" applyNumberFormat="1" applyBorder="1" applyAlignment="1">
      <alignment vertical="center"/>
    </xf>
    <xf numFmtId="0" fontId="2" fillId="0" borderId="79" xfId="25" applyBorder="1" applyAlignment="1">
      <alignment vertical="center"/>
    </xf>
    <xf numFmtId="0" fontId="2" fillId="0" borderId="80" xfId="13" applyFont="1" applyBorder="1" applyAlignment="1">
      <alignment vertical="center"/>
    </xf>
    <xf numFmtId="4" fontId="2" fillId="0" borderId="37" xfId="13" applyNumberFormat="1" applyFont="1" applyBorder="1" applyAlignment="1">
      <alignment vertical="center"/>
    </xf>
    <xf numFmtId="0" fontId="2" fillId="0" borderId="79" xfId="16" applyBorder="1" applyAlignment="1">
      <alignment horizontal="center" vertical="center"/>
    </xf>
    <xf numFmtId="0" fontId="2" fillId="2" borderId="37" xfId="13" applyFont="1" applyFill="1" applyBorder="1" applyAlignment="1">
      <alignment horizontal="right" vertical="center"/>
    </xf>
    <xf numFmtId="0" fontId="2" fillId="2" borderId="37" xfId="13" applyFont="1" applyFill="1" applyBorder="1" applyAlignment="1">
      <alignment vertical="center"/>
    </xf>
    <xf numFmtId="4" fontId="2" fillId="7" borderId="37" xfId="16" applyNumberFormat="1" applyFill="1" applyBorder="1" applyAlignment="1">
      <alignment vertical="center"/>
    </xf>
    <xf numFmtId="4" fontId="2" fillId="7" borderId="38" xfId="16" applyNumberFormat="1" applyFill="1" applyBorder="1" applyAlignment="1">
      <alignment vertical="center"/>
    </xf>
    <xf numFmtId="4" fontId="2" fillId="0" borderId="41" xfId="13" applyNumberFormat="1" applyFont="1" applyBorder="1" applyAlignment="1">
      <alignment vertical="center"/>
    </xf>
    <xf numFmtId="4" fontId="2" fillId="0" borderId="81" xfId="13" applyNumberFormat="1" applyFont="1" applyBorder="1" applyAlignment="1">
      <alignment horizontal="right" vertical="center"/>
    </xf>
    <xf numFmtId="0" fontId="9" fillId="0" borderId="79" xfId="16" applyFont="1" applyBorder="1" applyAlignment="1">
      <alignment vertical="center"/>
    </xf>
    <xf numFmtId="0" fontId="9" fillId="0" borderId="80" xfId="16" applyFont="1" applyBorder="1" applyAlignment="1">
      <alignment vertical="center"/>
    </xf>
    <xf numFmtId="0" fontId="2" fillId="0" borderId="41" xfId="16" applyBorder="1" applyAlignment="1">
      <alignment horizontal="center" vertical="center"/>
    </xf>
    <xf numFmtId="4" fontId="2" fillId="0" borderId="38" xfId="13" applyNumberFormat="1" applyFont="1" applyBorder="1" applyAlignment="1">
      <alignment vertical="center"/>
    </xf>
    <xf numFmtId="4" fontId="2" fillId="0" borderId="39" xfId="13" applyNumberFormat="1" applyFont="1" applyBorder="1" applyAlignment="1">
      <alignment vertical="center"/>
    </xf>
    <xf numFmtId="4" fontId="2" fillId="0" borderId="40" xfId="13" applyNumberFormat="1" applyFont="1" applyBorder="1" applyAlignment="1">
      <alignment vertical="center"/>
    </xf>
    <xf numFmtId="0" fontId="2" fillId="0" borderId="80" xfId="16" applyBorder="1" applyAlignment="1">
      <alignment vertical="center"/>
    </xf>
    <xf numFmtId="49" fontId="2" fillId="0" borderId="41" xfId="16" applyNumberFormat="1" applyBorder="1" applyAlignment="1">
      <alignment horizontal="left" vertical="center"/>
    </xf>
    <xf numFmtId="0" fontId="2" fillId="2" borderId="37" xfId="13" applyFont="1" applyFill="1" applyBorder="1" applyAlignment="1">
      <alignment horizontal="left" vertical="center"/>
    </xf>
    <xf numFmtId="0" fontId="2" fillId="2" borderId="37" xfId="13" applyFont="1" applyFill="1" applyBorder="1" applyAlignment="1">
      <alignment horizontal="center" vertical="center"/>
    </xf>
    <xf numFmtId="4" fontId="2" fillId="0" borderId="37" xfId="13" applyNumberFormat="1" applyFont="1" applyBorder="1" applyAlignment="1">
      <alignment horizontal="center" vertical="center"/>
    </xf>
    <xf numFmtId="4" fontId="2" fillId="0" borderId="38" xfId="13" applyNumberFormat="1" applyFont="1" applyBorder="1" applyAlignment="1">
      <alignment horizontal="center" vertical="center"/>
    </xf>
    <xf numFmtId="4" fontId="2" fillId="0" borderId="39" xfId="13" applyNumberFormat="1" applyFont="1" applyBorder="1" applyAlignment="1">
      <alignment horizontal="center" vertical="center"/>
    </xf>
    <xf numFmtId="4" fontId="2" fillId="0" borderId="40" xfId="13" applyNumberFormat="1" applyFont="1" applyBorder="1" applyAlignment="1">
      <alignment horizontal="center" vertical="center"/>
    </xf>
    <xf numFmtId="4" fontId="2" fillId="0" borderId="41" xfId="13" applyNumberFormat="1" applyFont="1" applyBorder="1" applyAlignment="1">
      <alignment horizontal="center" vertical="center"/>
    </xf>
    <xf numFmtId="4" fontId="2" fillId="0" borderId="81" xfId="13" applyNumberFormat="1" applyFont="1" applyBorder="1" applyAlignment="1">
      <alignment horizontal="left" vertical="center"/>
    </xf>
    <xf numFmtId="0" fontId="2" fillId="0" borderId="80" xfId="16" applyBorder="1" applyAlignment="1">
      <alignment horizontal="center" vertical="center"/>
    </xf>
    <xf numFmtId="0" fontId="2" fillId="0" borderId="79" xfId="13" applyFont="1" applyBorder="1" applyAlignment="1">
      <alignment horizontal="left" vertical="center"/>
    </xf>
    <xf numFmtId="0" fontId="2" fillId="0" borderId="80" xfId="13" applyFont="1" applyBorder="1" applyAlignment="1">
      <alignment horizontal="left" vertical="center"/>
    </xf>
    <xf numFmtId="0" fontId="2" fillId="0" borderId="41" xfId="13" applyFont="1" applyBorder="1" applyAlignment="1">
      <alignment horizontal="left" vertical="center"/>
    </xf>
    <xf numFmtId="49" fontId="2" fillId="0" borderId="80" xfId="16" applyNumberFormat="1" applyBorder="1" applyAlignment="1">
      <alignment horizontal="left" vertical="center"/>
    </xf>
    <xf numFmtId="0" fontId="2" fillId="2" borderId="37" xfId="16" applyFill="1" applyBorder="1" applyAlignment="1">
      <alignment horizontal="left" vertical="center"/>
    </xf>
    <xf numFmtId="4" fontId="9" fillId="0" borderId="83" xfId="16" applyNumberFormat="1" applyFont="1" applyBorder="1" applyAlignment="1">
      <alignment horizontal="right" vertical="center"/>
    </xf>
    <xf numFmtId="4" fontId="2" fillId="0" borderId="41" xfId="16" applyNumberFormat="1" applyBorder="1" applyAlignment="1">
      <alignment horizontal="left" vertical="center"/>
    </xf>
    <xf numFmtId="4" fontId="2" fillId="0" borderId="81" xfId="16" applyNumberFormat="1" applyBorder="1" applyAlignment="1">
      <alignment horizontal="left" vertical="center"/>
    </xf>
    <xf numFmtId="0" fontId="2" fillId="0" borderId="0" xfId="16" applyAlignment="1">
      <alignment horizontal="left" vertical="center"/>
    </xf>
    <xf numFmtId="4" fontId="2" fillId="0" borderId="83" xfId="16" applyNumberFormat="1" applyBorder="1" applyAlignment="1">
      <alignment vertical="center"/>
    </xf>
    <xf numFmtId="0" fontId="2" fillId="0" borderId="41" xfId="16" applyBorder="1" applyAlignment="1">
      <alignment vertical="center"/>
    </xf>
    <xf numFmtId="4" fontId="2" fillId="0" borderId="83" xfId="13" applyNumberFormat="1" applyFont="1" applyBorder="1" applyAlignment="1">
      <alignment vertical="center"/>
    </xf>
    <xf numFmtId="0" fontId="9" fillId="0" borderId="79" xfId="13" applyFont="1" applyBorder="1" applyAlignment="1">
      <alignment vertical="center"/>
    </xf>
    <xf numFmtId="49" fontId="9" fillId="2" borderId="37" xfId="14" applyNumberFormat="1" applyFont="1" applyFill="1" applyBorder="1" applyAlignment="1">
      <alignment horizontal="left"/>
    </xf>
    <xf numFmtId="4" fontId="2" fillId="2" borderId="37" xfId="16" applyNumberFormat="1" applyFill="1" applyBorder="1" applyAlignment="1">
      <alignment vertical="center"/>
    </xf>
    <xf numFmtId="4" fontId="2" fillId="2" borderId="38" xfId="16" applyNumberFormat="1" applyFill="1" applyBorder="1" applyAlignment="1">
      <alignment vertical="center"/>
    </xf>
    <xf numFmtId="4" fontId="2" fillId="2" borderId="83" xfId="16" applyNumberFormat="1" applyFill="1" applyBorder="1" applyAlignment="1">
      <alignment vertical="center"/>
    </xf>
    <xf numFmtId="4" fontId="2" fillId="2" borderId="40" xfId="16" applyNumberFormat="1" applyFill="1" applyBorder="1" applyAlignment="1">
      <alignment vertical="center"/>
    </xf>
    <xf numFmtId="4" fontId="2" fillId="2" borderId="41" xfId="16" applyNumberFormat="1" applyFill="1" applyBorder="1" applyAlignment="1">
      <alignment vertical="center"/>
    </xf>
    <xf numFmtId="4" fontId="2" fillId="2" borderId="81" xfId="16" applyNumberFormat="1" applyFill="1" applyBorder="1" applyAlignment="1">
      <alignment vertical="center"/>
    </xf>
    <xf numFmtId="49" fontId="9" fillId="2" borderId="0" xfId="14" applyNumberFormat="1" applyFont="1" applyFill="1" applyAlignment="1">
      <alignment horizontal="right"/>
    </xf>
    <xf numFmtId="0" fontId="2" fillId="3" borderId="0" xfId="16" applyFill="1" applyAlignment="1">
      <alignment vertical="center"/>
    </xf>
    <xf numFmtId="0" fontId="2" fillId="2" borderId="37" xfId="14" applyFont="1" applyFill="1" applyBorder="1" applyAlignment="1">
      <alignment horizontal="left"/>
    </xf>
    <xf numFmtId="4" fontId="2" fillId="2" borderId="84" xfId="16" applyNumberFormat="1" applyFill="1" applyBorder="1" applyAlignment="1">
      <alignment vertical="center"/>
    </xf>
    <xf numFmtId="49" fontId="2" fillId="2" borderId="37" xfId="14" applyNumberFormat="1" applyFont="1" applyFill="1" applyBorder="1" applyAlignment="1">
      <alignment horizontal="left"/>
    </xf>
    <xf numFmtId="4" fontId="2" fillId="7" borderId="83" xfId="16" applyNumberFormat="1" applyFill="1" applyBorder="1" applyAlignment="1">
      <alignment vertical="center"/>
    </xf>
    <xf numFmtId="4" fontId="2" fillId="7" borderId="40" xfId="16" applyNumberFormat="1" applyFill="1" applyBorder="1" applyAlignment="1">
      <alignment vertical="center"/>
    </xf>
    <xf numFmtId="0" fontId="2" fillId="0" borderId="79" xfId="16" applyBorder="1" applyAlignment="1">
      <alignment vertical="center"/>
    </xf>
    <xf numFmtId="4" fontId="11" fillId="0" borderId="39" xfId="13" applyNumberFormat="1" applyFont="1" applyBorder="1" applyAlignment="1">
      <alignment vertical="center"/>
    </xf>
    <xf numFmtId="4" fontId="11" fillId="0" borderId="40" xfId="13" applyNumberFormat="1" applyFont="1" applyBorder="1" applyAlignment="1">
      <alignment vertical="center"/>
    </xf>
    <xf numFmtId="0" fontId="14" fillId="0" borderId="86" xfId="13" applyFont="1" applyBorder="1" applyAlignment="1">
      <alignment horizontal="left" vertical="center"/>
    </xf>
    <xf numFmtId="0" fontId="2" fillId="0" borderId="87" xfId="25" applyBorder="1" applyAlignment="1">
      <alignment vertical="center"/>
    </xf>
    <xf numFmtId="1" fontId="2" fillId="0" borderId="88" xfId="25" applyNumberFormat="1" applyBorder="1" applyAlignment="1">
      <alignment vertical="center"/>
    </xf>
    <xf numFmtId="1" fontId="2" fillId="0" borderId="41" xfId="25" applyNumberFormat="1" applyBorder="1" applyAlignment="1">
      <alignment horizontal="left" vertical="center" wrapText="1"/>
    </xf>
    <xf numFmtId="0" fontId="2" fillId="0" borderId="37" xfId="16" applyBorder="1" applyAlignment="1">
      <alignment horizontal="left" vertical="center"/>
    </xf>
    <xf numFmtId="0" fontId="2" fillId="0" borderId="41" xfId="16" applyBorder="1" applyAlignment="1">
      <alignment vertical="center" wrapText="1"/>
    </xf>
    <xf numFmtId="1" fontId="2" fillId="0" borderId="37" xfId="25" applyNumberFormat="1" applyBorder="1" applyAlignment="1">
      <alignment horizontal="left" vertical="center"/>
    </xf>
    <xf numFmtId="1" fontId="2" fillId="0" borderId="41" xfId="25" applyNumberFormat="1" applyBorder="1" applyAlignment="1">
      <alignment horizontal="left" vertical="center"/>
    </xf>
    <xf numFmtId="4" fontId="11" fillId="0" borderId="39" xfId="13" applyNumberFormat="1" applyFont="1" applyBorder="1" applyAlignment="1">
      <alignment horizontal="center" vertical="center"/>
    </xf>
    <xf numFmtId="4" fontId="11" fillId="0" borderId="40" xfId="13" applyNumberFormat="1" applyFont="1" applyBorder="1" applyAlignment="1">
      <alignment horizontal="center" vertical="center"/>
    </xf>
    <xf numFmtId="4" fontId="9" fillId="0" borderId="83" xfId="16" applyNumberFormat="1" applyFont="1" applyBorder="1" applyAlignment="1">
      <alignment vertical="center"/>
    </xf>
    <xf numFmtId="4" fontId="9" fillId="0" borderId="81" xfId="16" applyNumberFormat="1" applyFont="1" applyBorder="1" applyAlignment="1">
      <alignment vertical="center"/>
    </xf>
    <xf numFmtId="4" fontId="9" fillId="0" borderId="37" xfId="13" applyNumberFormat="1" applyFont="1" applyBorder="1" applyAlignment="1">
      <alignment vertical="center"/>
    </xf>
    <xf numFmtId="4" fontId="9" fillId="0" borderId="38" xfId="13" applyNumberFormat="1" applyFont="1" applyBorder="1" applyAlignment="1">
      <alignment vertical="center"/>
    </xf>
    <xf numFmtId="4" fontId="9" fillId="0" borderId="83" xfId="13" applyNumberFormat="1" applyFont="1" applyBorder="1" applyAlignment="1">
      <alignment vertical="center"/>
    </xf>
    <xf numFmtId="4" fontId="9" fillId="0" borderId="40" xfId="13" applyNumberFormat="1" applyFont="1" applyBorder="1" applyAlignment="1">
      <alignment vertical="center"/>
    </xf>
    <xf numFmtId="4" fontId="9" fillId="0" borderId="41" xfId="13" applyNumberFormat="1" applyFont="1" applyBorder="1" applyAlignment="1">
      <alignment vertical="center"/>
    </xf>
    <xf numFmtId="4" fontId="9" fillId="0" borderId="81" xfId="13" applyNumberFormat="1" applyFont="1" applyBorder="1" applyAlignment="1">
      <alignment horizontal="right" vertical="center"/>
    </xf>
    <xf numFmtId="0" fontId="9" fillId="2" borderId="41" xfId="14" applyFont="1" applyFill="1" applyBorder="1"/>
    <xf numFmtId="49" fontId="15" fillId="2" borderId="37" xfId="14" applyNumberFormat="1" applyFont="1" applyFill="1" applyBorder="1" applyAlignment="1">
      <alignment horizontal="left" vertical="top"/>
    </xf>
    <xf numFmtId="49" fontId="9" fillId="2" borderId="41" xfId="14" applyNumberFormat="1" applyFont="1" applyFill="1" applyBorder="1" applyAlignment="1">
      <alignment horizontal="left" vertical="top"/>
    </xf>
    <xf numFmtId="49" fontId="2" fillId="2" borderId="37" xfId="14" applyNumberFormat="1" applyFont="1" applyFill="1" applyBorder="1" applyAlignment="1">
      <alignment horizontal="left" vertical="top"/>
    </xf>
    <xf numFmtId="0" fontId="2" fillId="0" borderId="87" xfId="16" applyBorder="1" applyAlignment="1">
      <alignment horizontal="left" vertical="center"/>
    </xf>
    <xf numFmtId="0" fontId="2" fillId="0" borderId="88" xfId="16" applyBorder="1" applyAlignment="1">
      <alignment vertical="center"/>
    </xf>
    <xf numFmtId="0" fontId="2" fillId="0" borderId="79" xfId="16" applyBorder="1" applyAlignment="1">
      <alignment horizontal="left" vertical="center"/>
    </xf>
    <xf numFmtId="0" fontId="9" fillId="0" borderId="36" xfId="13" applyFont="1" applyBorder="1" applyAlignment="1">
      <alignment vertical="center"/>
    </xf>
    <xf numFmtId="0" fontId="2" fillId="0" borderId="89" xfId="13" applyFont="1" applyBorder="1" applyAlignment="1">
      <alignment vertical="center"/>
    </xf>
    <xf numFmtId="0" fontId="2" fillId="0" borderId="90" xfId="25" applyBorder="1" applyAlignment="1">
      <alignment vertical="center"/>
    </xf>
    <xf numFmtId="1" fontId="2" fillId="0" borderId="90" xfId="25" applyNumberFormat="1" applyBorder="1" applyAlignment="1">
      <alignment vertical="center"/>
    </xf>
    <xf numFmtId="1" fontId="2" fillId="0" borderId="90" xfId="25" applyNumberFormat="1" applyBorder="1" applyAlignment="1">
      <alignment horizontal="left" vertical="center"/>
    </xf>
    <xf numFmtId="0" fontId="2" fillId="2" borderId="90" xfId="16" applyFill="1" applyBorder="1" applyAlignment="1">
      <alignment vertical="center"/>
    </xf>
    <xf numFmtId="4" fontId="2" fillId="0" borderId="90" xfId="16" applyNumberFormat="1" applyBorder="1" applyAlignment="1">
      <alignment vertical="center"/>
    </xf>
    <xf numFmtId="4" fontId="2" fillId="0" borderId="91" xfId="16" applyNumberFormat="1" applyBorder="1" applyAlignment="1">
      <alignment vertical="center"/>
    </xf>
    <xf numFmtId="4" fontId="2" fillId="0" borderId="92" xfId="16" applyNumberFormat="1" applyBorder="1" applyAlignment="1">
      <alignment vertical="center"/>
    </xf>
    <xf numFmtId="4" fontId="2" fillId="0" borderId="93" xfId="16" applyNumberFormat="1" applyBorder="1" applyAlignment="1">
      <alignment vertical="center"/>
    </xf>
    <xf numFmtId="4" fontId="2" fillId="0" borderId="94" xfId="16" applyNumberFormat="1" applyBorder="1" applyAlignment="1">
      <alignment vertical="center"/>
    </xf>
    <xf numFmtId="4" fontId="2" fillId="0" borderId="95" xfId="16" applyNumberFormat="1" applyBorder="1" applyAlignment="1">
      <alignment vertical="center"/>
    </xf>
    <xf numFmtId="0" fontId="2" fillId="5" borderId="32" xfId="16" applyFill="1" applyBorder="1" applyAlignment="1">
      <alignment vertical="center"/>
    </xf>
    <xf numFmtId="0" fontId="2" fillId="5" borderId="33" xfId="16" applyFill="1" applyBorder="1" applyAlignment="1">
      <alignment vertical="center"/>
    </xf>
    <xf numFmtId="0" fontId="2" fillId="5" borderId="34" xfId="16" applyFill="1" applyBorder="1" applyAlignment="1">
      <alignment horizontal="center" vertical="center"/>
    </xf>
    <xf numFmtId="0" fontId="2" fillId="5" borderId="96" xfId="16" applyFill="1" applyBorder="1" applyAlignment="1">
      <alignment vertical="center"/>
    </xf>
    <xf numFmtId="0" fontId="2" fillId="5" borderId="97" xfId="16" applyFill="1" applyBorder="1" applyAlignment="1">
      <alignment horizontal="center" vertical="center"/>
    </xf>
    <xf numFmtId="0" fontId="2" fillId="0" borderId="37" xfId="16" applyBorder="1" applyAlignment="1">
      <alignment vertical="center"/>
    </xf>
    <xf numFmtId="0" fontId="2" fillId="0" borderId="38" xfId="16" applyBorder="1" applyAlignment="1">
      <alignment vertical="center"/>
    </xf>
    <xf numFmtId="0" fontId="2" fillId="0" borderId="39" xfId="16" applyBorder="1" applyAlignment="1">
      <alignment vertical="center"/>
    </xf>
    <xf numFmtId="0" fontId="2" fillId="0" borderId="40" xfId="16" applyBorder="1" applyAlignment="1">
      <alignment horizontal="center" vertical="center"/>
    </xf>
    <xf numFmtId="0" fontId="2" fillId="0" borderId="42" xfId="16" applyBorder="1" applyAlignment="1">
      <alignment horizontal="center" vertical="center"/>
    </xf>
    <xf numFmtId="0" fontId="2" fillId="0" borderId="18" xfId="16" applyBorder="1" applyAlignment="1">
      <alignment vertical="center"/>
    </xf>
    <xf numFmtId="0" fontId="2" fillId="0" borderId="44" xfId="16" applyBorder="1" applyAlignment="1">
      <alignment vertical="center"/>
    </xf>
    <xf numFmtId="0" fontId="2" fillId="0" borderId="45" xfId="16" applyBorder="1" applyAlignment="1">
      <alignment vertical="center"/>
    </xf>
    <xf numFmtId="0" fontId="2" fillId="0" borderId="46" xfId="16" applyBorder="1" applyAlignment="1">
      <alignment horizontal="center" vertical="center"/>
    </xf>
    <xf numFmtId="0" fontId="2" fillId="0" borderId="22" xfId="16" applyBorder="1" applyAlignment="1">
      <alignment vertical="center"/>
    </xf>
    <xf numFmtId="0" fontId="2" fillId="0" borderId="21" xfId="16" applyBorder="1" applyAlignment="1">
      <alignment horizontal="center" vertical="center"/>
    </xf>
    <xf numFmtId="0" fontId="2" fillId="0" borderId="57" xfId="16" applyBorder="1" applyAlignment="1">
      <alignment vertical="center"/>
    </xf>
    <xf numFmtId="0" fontId="2" fillId="0" borderId="52" xfId="16" applyBorder="1" applyAlignment="1">
      <alignment vertical="center"/>
    </xf>
    <xf numFmtId="0" fontId="2" fillId="0" borderId="53" xfId="16" applyBorder="1" applyAlignment="1">
      <alignment horizontal="center" vertical="center"/>
    </xf>
    <xf numFmtId="0" fontId="2" fillId="0" borderId="58" xfId="16" applyBorder="1" applyAlignment="1">
      <alignment vertical="center"/>
    </xf>
    <xf numFmtId="0" fontId="2" fillId="0" borderId="59" xfId="16" applyBorder="1" applyAlignment="1">
      <alignment horizontal="center" vertical="center"/>
    </xf>
    <xf numFmtId="0" fontId="9" fillId="0" borderId="98" xfId="16" applyFont="1" applyBorder="1" applyAlignment="1">
      <alignment horizontal="left" vertical="center"/>
    </xf>
    <xf numFmtId="0" fontId="2" fillId="0" borderId="99" xfId="16" applyBorder="1" applyAlignment="1">
      <alignment vertical="center"/>
    </xf>
    <xf numFmtId="0" fontId="2" fillId="0" borderId="99" xfId="16" applyBorder="1" applyAlignment="1">
      <alignment horizontal="left" vertical="center" wrapText="1"/>
    </xf>
    <xf numFmtId="0" fontId="2" fillId="0" borderId="17" xfId="13" applyFont="1" applyBorder="1" applyAlignment="1">
      <alignment horizontal="left" vertical="center"/>
    </xf>
    <xf numFmtId="0" fontId="2" fillId="2" borderId="17" xfId="16" applyFill="1" applyBorder="1" applyAlignment="1">
      <alignment vertical="center"/>
    </xf>
    <xf numFmtId="0" fontId="2" fillId="2" borderId="17" xfId="16" applyFill="1" applyBorder="1" applyAlignment="1">
      <alignment horizontal="center" vertical="center"/>
    </xf>
    <xf numFmtId="0" fontId="2" fillId="0" borderId="17" xfId="16" applyBorder="1" applyAlignment="1">
      <alignment vertical="center"/>
    </xf>
    <xf numFmtId="0" fontId="2" fillId="0" borderId="100" xfId="16" applyBorder="1" applyAlignment="1">
      <alignment vertical="center"/>
    </xf>
    <xf numFmtId="0" fontId="2" fillId="0" borderId="101" xfId="16" applyBorder="1" applyAlignment="1">
      <alignment vertical="center"/>
    </xf>
    <xf numFmtId="0" fontId="2" fillId="0" borderId="102" xfId="16" applyBorder="1" applyAlignment="1">
      <alignment horizontal="center" vertical="center"/>
    </xf>
    <xf numFmtId="0" fontId="2" fillId="0" borderId="103" xfId="16" applyBorder="1" applyAlignment="1">
      <alignment horizontal="center" vertical="center"/>
    </xf>
    <xf numFmtId="0" fontId="2" fillId="0" borderId="63" xfId="16" applyBorder="1" applyAlignment="1">
      <alignment vertical="center"/>
    </xf>
    <xf numFmtId="0" fontId="2" fillId="0" borderId="64" xfId="16" applyBorder="1" applyAlignment="1">
      <alignment vertical="center"/>
    </xf>
    <xf numFmtId="0" fontId="2" fillId="0" borderId="65" xfId="16" applyBorder="1" applyAlignment="1">
      <alignment vertical="center"/>
    </xf>
    <xf numFmtId="0" fontId="2" fillId="0" borderId="66" xfId="16" applyBorder="1" applyAlignment="1">
      <alignment horizontal="center" vertical="center"/>
    </xf>
    <xf numFmtId="0" fontId="2" fillId="0" borderId="67" xfId="16" applyBorder="1" applyAlignment="1">
      <alignment vertical="center"/>
    </xf>
    <xf numFmtId="0" fontId="2" fillId="0" borderId="70" xfId="16" applyBorder="1" applyAlignment="1">
      <alignment vertical="center"/>
    </xf>
    <xf numFmtId="0" fontId="2" fillId="0" borderId="71" xfId="16" applyBorder="1" applyAlignment="1">
      <alignment vertical="center"/>
    </xf>
    <xf numFmtId="0" fontId="2" fillId="0" borderId="72" xfId="16" applyBorder="1" applyAlignment="1">
      <alignment vertical="center"/>
    </xf>
    <xf numFmtId="0" fontId="2" fillId="0" borderId="73" xfId="16" applyBorder="1" applyAlignment="1">
      <alignment horizontal="center" vertical="center"/>
    </xf>
    <xf numFmtId="0" fontId="2" fillId="0" borderId="74" xfId="16" applyBorder="1" applyAlignment="1">
      <alignment vertical="center"/>
    </xf>
    <xf numFmtId="1" fontId="2" fillId="5" borderId="37" xfId="25" applyNumberFormat="1" applyFill="1" applyBorder="1" applyAlignment="1">
      <alignment vertical="center"/>
    </xf>
    <xf numFmtId="0" fontId="2" fillId="6" borderId="104" xfId="16" applyFill="1" applyBorder="1" applyAlignment="1">
      <alignment vertical="center"/>
    </xf>
    <xf numFmtId="0" fontId="2" fillId="5" borderId="104" xfId="16" applyFill="1" applyBorder="1" applyAlignment="1">
      <alignment vertical="center"/>
    </xf>
    <xf numFmtId="0" fontId="2" fillId="5" borderId="105" xfId="16" applyFill="1" applyBorder="1" applyAlignment="1">
      <alignment vertical="center"/>
    </xf>
    <xf numFmtId="0" fontId="2" fillId="5" borderId="106" xfId="16" applyFill="1" applyBorder="1" applyAlignment="1">
      <alignment vertical="center"/>
    </xf>
    <xf numFmtId="0" fontId="2" fillId="5" borderId="107" xfId="16" applyFill="1" applyBorder="1" applyAlignment="1">
      <alignment vertical="center"/>
    </xf>
    <xf numFmtId="0" fontId="2" fillId="5" borderId="88" xfId="16" applyFill="1" applyBorder="1" applyAlignment="1">
      <alignment vertical="center"/>
    </xf>
    <xf numFmtId="0" fontId="2" fillId="5" borderId="108" xfId="16" applyFill="1" applyBorder="1" applyAlignment="1">
      <alignment vertical="center"/>
    </xf>
    <xf numFmtId="0" fontId="2" fillId="0" borderId="40" xfId="16" applyBorder="1" applyAlignment="1">
      <alignment vertical="center"/>
    </xf>
    <xf numFmtId="0" fontId="2" fillId="0" borderId="81" xfId="16" applyBorder="1" applyAlignment="1">
      <alignment vertical="center"/>
    </xf>
    <xf numFmtId="0" fontId="2" fillId="0" borderId="37" xfId="13" applyFont="1" applyBorder="1" applyAlignment="1">
      <alignment vertical="center"/>
    </xf>
    <xf numFmtId="0" fontId="2" fillId="0" borderId="38" xfId="13" applyFont="1" applyBorder="1" applyAlignment="1">
      <alignment vertical="center"/>
    </xf>
    <xf numFmtId="0" fontId="11" fillId="0" borderId="39" xfId="13" applyFont="1" applyBorder="1" applyAlignment="1">
      <alignment vertical="center"/>
    </xf>
    <xf numFmtId="0" fontId="11" fillId="0" borderId="40" xfId="13" applyFont="1" applyBorder="1" applyAlignment="1">
      <alignment vertical="center"/>
    </xf>
    <xf numFmtId="0" fontId="2" fillId="0" borderId="41" xfId="13" applyFont="1" applyBorder="1" applyAlignment="1">
      <alignment vertical="center"/>
    </xf>
    <xf numFmtId="0" fontId="2" fillId="0" borderId="81" xfId="13" applyFont="1" applyBorder="1" applyAlignment="1">
      <alignment horizontal="right" vertical="center"/>
    </xf>
    <xf numFmtId="0" fontId="2" fillId="0" borderId="37" xfId="13" applyFont="1" applyBorder="1" applyAlignment="1">
      <alignment horizontal="center" vertical="center"/>
    </xf>
    <xf numFmtId="0" fontId="2" fillId="0" borderId="38" xfId="13" applyFont="1" applyBorder="1" applyAlignment="1">
      <alignment horizontal="center" vertical="center"/>
    </xf>
    <xf numFmtId="0" fontId="11" fillId="0" borderId="39" xfId="13" applyFont="1" applyBorder="1" applyAlignment="1">
      <alignment horizontal="center" vertical="center"/>
    </xf>
    <xf numFmtId="0" fontId="11" fillId="0" borderId="40" xfId="13" applyFont="1" applyBorder="1" applyAlignment="1">
      <alignment horizontal="center" vertical="center"/>
    </xf>
    <xf numFmtId="0" fontId="2" fillId="0" borderId="41" xfId="13" applyFont="1" applyBorder="1" applyAlignment="1">
      <alignment horizontal="center" vertical="center"/>
    </xf>
    <xf numFmtId="0" fontId="2" fillId="0" borderId="81" xfId="13" applyFont="1" applyBorder="1" applyAlignment="1">
      <alignment horizontal="left" vertical="center"/>
    </xf>
    <xf numFmtId="0" fontId="2" fillId="0" borderId="38" xfId="16" applyBorder="1" applyAlignment="1">
      <alignment horizontal="left" vertical="center"/>
    </xf>
    <xf numFmtId="0" fontId="2" fillId="0" borderId="39" xfId="16" applyBorder="1" applyAlignment="1">
      <alignment horizontal="left" vertical="center"/>
    </xf>
    <xf numFmtId="0" fontId="2" fillId="0" borderId="40" xfId="16" applyBorder="1" applyAlignment="1">
      <alignment horizontal="left" vertical="center"/>
    </xf>
    <xf numFmtId="0" fontId="2" fillId="0" borderId="81" xfId="16" applyBorder="1" applyAlignment="1">
      <alignment horizontal="left" vertical="center"/>
    </xf>
    <xf numFmtId="0" fontId="2" fillId="0" borderId="90" xfId="16" applyBorder="1" applyAlignment="1">
      <alignment vertical="center"/>
    </xf>
    <xf numFmtId="0" fontId="2" fillId="0" borderId="91" xfId="16" applyBorder="1" applyAlignment="1">
      <alignment vertical="center"/>
    </xf>
    <xf numFmtId="0" fontId="2" fillId="0" borderId="92" xfId="16" applyBorder="1" applyAlignment="1">
      <alignment vertical="center"/>
    </xf>
    <xf numFmtId="0" fontId="2" fillId="0" borderId="93" xfId="16" applyBorder="1" applyAlignment="1">
      <alignment vertical="center"/>
    </xf>
    <xf numFmtId="0" fontId="2" fillId="0" borderId="94" xfId="16" applyBorder="1" applyAlignment="1">
      <alignment vertical="center"/>
    </xf>
    <xf numFmtId="0" fontId="2" fillId="0" borderId="95" xfId="16" applyBorder="1" applyAlignment="1">
      <alignment vertical="center"/>
    </xf>
    <xf numFmtId="0" fontId="2" fillId="0" borderId="53" xfId="16" applyBorder="1" applyAlignment="1">
      <alignment vertical="center"/>
    </xf>
    <xf numFmtId="0" fontId="2" fillId="0" borderId="58" xfId="16" applyBorder="1" applyAlignment="1">
      <alignment horizontal="center" vertical="center"/>
    </xf>
    <xf numFmtId="0" fontId="2" fillId="0" borderId="59" xfId="16" applyBorder="1" applyAlignment="1">
      <alignment vertical="center"/>
    </xf>
    <xf numFmtId="0" fontId="9" fillId="0" borderId="109" xfId="16" applyFont="1" applyBorder="1" applyAlignment="1">
      <alignment horizontal="left" vertical="center"/>
    </xf>
    <xf numFmtId="0" fontId="2" fillId="0" borderId="110" xfId="16" applyBorder="1" applyAlignment="1">
      <alignment vertical="center"/>
    </xf>
    <xf numFmtId="0" fontId="2" fillId="0" borderId="110" xfId="16" applyBorder="1" applyAlignment="1">
      <alignment horizontal="left" vertical="center" wrapText="1"/>
    </xf>
    <xf numFmtId="0" fontId="2" fillId="0" borderId="110" xfId="13" applyFont="1" applyBorder="1" applyAlignment="1">
      <alignment horizontal="left" vertical="center"/>
    </xf>
    <xf numFmtId="0" fontId="2" fillId="2" borderId="110" xfId="16" applyFill="1" applyBorder="1" applyAlignment="1">
      <alignment vertical="center"/>
    </xf>
    <xf numFmtId="4" fontId="2" fillId="2" borderId="82" xfId="16" applyNumberFormat="1" applyFill="1" applyBorder="1" applyAlignment="1">
      <alignment vertical="center"/>
    </xf>
    <xf numFmtId="4" fontId="2" fillId="0" borderId="42" xfId="13" applyNumberFormat="1" applyFont="1" applyBorder="1" applyAlignment="1">
      <alignment vertical="center"/>
    </xf>
    <xf numFmtId="4" fontId="2" fillId="0" borderId="83" xfId="13" applyNumberFormat="1" applyFont="1" applyBorder="1" applyAlignment="1">
      <alignment horizontal="center" vertical="center"/>
    </xf>
    <xf numFmtId="4" fontId="2" fillId="2" borderId="39" xfId="16" applyNumberFormat="1" applyFill="1" applyBorder="1" applyAlignment="1">
      <alignment vertical="center"/>
    </xf>
    <xf numFmtId="0" fontId="14" fillId="2" borderId="79" xfId="13" applyFont="1" applyFill="1" applyBorder="1" applyAlignment="1">
      <alignment horizontal="left" vertical="center"/>
    </xf>
    <xf numFmtId="0" fontId="2" fillId="2" borderId="80" xfId="16" applyFill="1" applyBorder="1" applyAlignment="1">
      <alignment vertical="center"/>
    </xf>
    <xf numFmtId="0" fontId="2" fillId="2" borderId="41" xfId="16" applyFill="1" applyBorder="1" applyAlignment="1">
      <alignment vertical="center"/>
    </xf>
    <xf numFmtId="4" fontId="2" fillId="2" borderId="37" xfId="13" applyNumberFormat="1" applyFont="1" applyFill="1" applyBorder="1" applyAlignment="1">
      <alignment vertical="center"/>
    </xf>
    <xf numFmtId="4" fontId="2" fillId="7" borderId="39" xfId="16" applyNumberFormat="1" applyFill="1" applyBorder="1" applyAlignment="1">
      <alignment vertical="center"/>
    </xf>
    <xf numFmtId="0" fontId="9" fillId="2" borderId="37" xfId="16" applyFont="1" applyFill="1" applyBorder="1" applyAlignment="1">
      <alignment vertical="center"/>
    </xf>
    <xf numFmtId="0" fontId="2" fillId="0" borderId="0" xfId="16" applyAlignment="1">
      <alignment horizontal="center" vertical="center" wrapText="1"/>
    </xf>
    <xf numFmtId="0" fontId="2" fillId="2" borderId="0" xfId="16" applyFill="1" applyAlignment="1">
      <alignment horizontal="center" vertical="center" wrapText="1"/>
    </xf>
    <xf numFmtId="0" fontId="2" fillId="0" borderId="0" xfId="16" applyAlignment="1">
      <alignment horizontal="center" vertical="center"/>
    </xf>
    <xf numFmtId="0" fontId="2" fillId="2" borderId="0" xfId="28" applyFill="1" applyAlignment="1">
      <alignment vertical="center"/>
    </xf>
    <xf numFmtId="0" fontId="2" fillId="0" borderId="0" xfId="28" applyAlignment="1">
      <alignment vertical="center"/>
    </xf>
    <xf numFmtId="0" fontId="11" fillId="0" borderId="0" xfId="28" applyFont="1" applyAlignment="1">
      <alignment vertical="center"/>
    </xf>
    <xf numFmtId="0" fontId="9" fillId="2" borderId="0" xfId="13" applyFont="1" applyFill="1" applyAlignment="1">
      <alignment vertical="center"/>
    </xf>
    <xf numFmtId="0" fontId="9" fillId="0" borderId="0" xfId="13" applyFont="1" applyAlignment="1">
      <alignment vertical="center"/>
    </xf>
    <xf numFmtId="1" fontId="2" fillId="0" borderId="0" xfId="28" applyNumberFormat="1" applyAlignment="1">
      <alignment vertical="center"/>
    </xf>
    <xf numFmtId="0" fontId="8" fillId="0" borderId="0" xfId="16" applyFont="1" applyAlignment="1">
      <alignment vertical="center"/>
    </xf>
    <xf numFmtId="49" fontId="2" fillId="0" borderId="0" xfId="13" applyNumberFormat="1" applyFont="1" applyAlignment="1">
      <alignment vertical="center" wrapText="1"/>
    </xf>
    <xf numFmtId="0" fontId="2" fillId="0" borderId="0" xfId="27" applyAlignment="1">
      <alignment vertical="center"/>
    </xf>
    <xf numFmtId="0" fontId="2" fillId="0" borderId="80" xfId="16" applyBorder="1" applyAlignment="1">
      <alignment horizontal="left" vertical="center"/>
    </xf>
    <xf numFmtId="0" fontId="2" fillId="0" borderId="41" xfId="16" applyBorder="1" applyAlignment="1">
      <alignment horizontal="left" vertical="center"/>
    </xf>
    <xf numFmtId="0" fontId="2" fillId="0" borderId="41" xfId="16" applyBorder="1" applyAlignment="1">
      <alignment horizontal="left" vertical="center" wrapText="1"/>
    </xf>
    <xf numFmtId="0" fontId="9" fillId="0" borderId="79" xfId="16" applyFont="1" applyBorder="1" applyAlignment="1">
      <alignment horizontal="left" vertical="center"/>
    </xf>
    <xf numFmtId="0" fontId="9" fillId="0" borderId="80" xfId="16" applyFont="1" applyBorder="1" applyAlignment="1">
      <alignment horizontal="left" vertical="center"/>
    </xf>
    <xf numFmtId="0" fontId="2" fillId="0" borderId="56" xfId="16" applyBorder="1" applyAlignment="1">
      <alignment horizontal="left" vertical="center" wrapText="1"/>
    </xf>
    <xf numFmtId="0" fontId="2" fillId="8" borderId="0" xfId="16" applyFill="1" applyAlignment="1">
      <alignment vertical="center"/>
    </xf>
    <xf numFmtId="4" fontId="2" fillId="9" borderId="37" xfId="16" applyNumberFormat="1" applyFill="1" applyBorder="1" applyAlignment="1">
      <alignment vertical="center"/>
    </xf>
    <xf numFmtId="4" fontId="2" fillId="9" borderId="38" xfId="16" applyNumberFormat="1" applyFill="1" applyBorder="1" applyAlignment="1">
      <alignment vertical="center"/>
    </xf>
    <xf numFmtId="4" fontId="2" fillId="9" borderId="83" xfId="16" applyNumberFormat="1" applyFill="1" applyBorder="1" applyAlignment="1">
      <alignment vertical="center"/>
    </xf>
    <xf numFmtId="4" fontId="2" fillId="9" borderId="40" xfId="16" applyNumberFormat="1" applyFill="1" applyBorder="1" applyAlignment="1">
      <alignment vertical="center"/>
    </xf>
    <xf numFmtId="0" fontId="2" fillId="0" borderId="0" xfId="13" applyFont="1" applyAlignment="1">
      <alignment horizontal="center" vertical="center"/>
    </xf>
    <xf numFmtId="49" fontId="2" fillId="0" borderId="0" xfId="13" applyNumberFormat="1" applyFont="1" applyAlignment="1">
      <alignment horizontal="left" vertical="center" wrapText="1"/>
    </xf>
    <xf numFmtId="0" fontId="10" fillId="0" borderId="0" xfId="13" applyFont="1" applyAlignment="1">
      <alignment horizontal="center" vertical="center"/>
    </xf>
    <xf numFmtId="0" fontId="8" fillId="0" borderId="0" xfId="16" applyFont="1" applyAlignment="1">
      <alignment horizontal="center" vertical="center"/>
    </xf>
    <xf numFmtId="0" fontId="2" fillId="0" borderId="80" xfId="16" applyBorder="1" applyAlignment="1">
      <alignment horizontal="left" vertical="center"/>
    </xf>
    <xf numFmtId="0" fontId="2" fillId="0" borderId="41" xfId="16" applyBorder="1" applyAlignment="1">
      <alignment horizontal="left" vertical="center"/>
    </xf>
    <xf numFmtId="0" fontId="2" fillId="0" borderId="80" xfId="16" applyBorder="1" applyAlignment="1">
      <alignment horizontal="left" vertical="center" wrapText="1"/>
    </xf>
    <xf numFmtId="0" fontId="2" fillId="0" borderId="41" xfId="16" applyBorder="1" applyAlignment="1">
      <alignment horizontal="left" vertical="center" wrapText="1"/>
    </xf>
    <xf numFmtId="0" fontId="9" fillId="0" borderId="79" xfId="13" applyFont="1" applyBorder="1" applyAlignment="1">
      <alignment horizontal="left" vertical="center" wrapText="1"/>
    </xf>
    <xf numFmtId="0" fontId="9" fillId="0" borderId="80" xfId="13" applyFont="1" applyBorder="1" applyAlignment="1">
      <alignment horizontal="left" vertical="center" wrapText="1"/>
    </xf>
    <xf numFmtId="0" fontId="9" fillId="0" borderId="41" xfId="13" applyFont="1" applyBorder="1" applyAlignment="1">
      <alignment horizontal="left" vertical="center" wrapText="1"/>
    </xf>
    <xf numFmtId="0" fontId="2" fillId="0" borderId="80" xfId="25" applyBorder="1" applyAlignment="1">
      <alignment vertical="center" wrapText="1"/>
    </xf>
    <xf numFmtId="0" fontId="2" fillId="0" borderId="41" xfId="16" applyBorder="1" applyAlignment="1">
      <alignment vertical="center" wrapText="1"/>
    </xf>
    <xf numFmtId="0" fontId="9" fillId="0" borderId="79" xfId="25" applyFont="1" applyBorder="1" applyAlignment="1">
      <alignment horizontal="left" vertical="center" wrapText="1"/>
    </xf>
    <xf numFmtId="0" fontId="9" fillId="0" borderId="80" xfId="25" applyFont="1" applyBorder="1" applyAlignment="1">
      <alignment horizontal="left" vertical="center" wrapText="1"/>
    </xf>
    <xf numFmtId="0" fontId="9" fillId="0" borderId="41" xfId="25" applyFont="1" applyBorder="1" applyAlignment="1">
      <alignment horizontal="left" vertical="center" wrapText="1"/>
    </xf>
    <xf numFmtId="49" fontId="9" fillId="2" borderId="79" xfId="14" applyNumberFormat="1" applyFont="1" applyFill="1" applyBorder="1" applyAlignment="1">
      <alignment horizontal="left" vertical="center" wrapText="1"/>
    </xf>
    <xf numFmtId="49" fontId="9" fillId="2" borderId="80" xfId="14" applyNumberFormat="1" applyFont="1" applyFill="1" applyBorder="1" applyAlignment="1">
      <alignment horizontal="left" vertical="center" wrapText="1"/>
    </xf>
    <xf numFmtId="49" fontId="9" fillId="2" borderId="41" xfId="14" applyNumberFormat="1" applyFont="1" applyFill="1" applyBorder="1" applyAlignment="1">
      <alignment horizontal="left" vertical="center" wrapText="1"/>
    </xf>
    <xf numFmtId="49" fontId="2" fillId="2" borderId="85" xfId="14" applyNumberFormat="1" applyFont="1" applyFill="1" applyBorder="1" applyAlignment="1">
      <alignment horizontal="left" vertical="top"/>
    </xf>
    <xf numFmtId="49" fontId="2" fillId="2" borderId="80" xfId="14" applyNumberFormat="1" applyFont="1" applyFill="1" applyBorder="1" applyAlignment="1">
      <alignment horizontal="left" vertical="top"/>
    </xf>
    <xf numFmtId="49" fontId="2" fillId="2" borderId="41" xfId="14" applyNumberFormat="1" applyFont="1" applyFill="1" applyBorder="1" applyAlignment="1">
      <alignment horizontal="left" vertical="top"/>
    </xf>
    <xf numFmtId="0" fontId="2" fillId="2" borderId="80" xfId="16" applyFill="1" applyBorder="1" applyAlignment="1">
      <alignment horizontal="left" vertical="center" wrapText="1"/>
    </xf>
    <xf numFmtId="0" fontId="2" fillId="2" borderId="41" xfId="16" applyFill="1" applyBorder="1" applyAlignment="1">
      <alignment horizontal="left" vertical="center" wrapText="1"/>
    </xf>
    <xf numFmtId="0" fontId="2" fillId="0" borderId="80" xfId="25" applyBorder="1" applyAlignment="1">
      <alignment horizontal="left" vertical="center" wrapText="1"/>
    </xf>
    <xf numFmtId="0" fontId="2" fillId="0" borderId="41" xfId="25" applyBorder="1" applyAlignment="1">
      <alignment horizontal="left" vertical="center" wrapText="1"/>
    </xf>
    <xf numFmtId="0" fontId="9" fillId="0" borderId="79" xfId="25" applyFont="1" applyBorder="1" applyAlignment="1">
      <alignment vertical="center" wrapText="1"/>
    </xf>
    <xf numFmtId="0" fontId="9" fillId="0" borderId="80" xfId="25" applyFont="1" applyBorder="1" applyAlignment="1">
      <alignment vertical="center" wrapText="1"/>
    </xf>
    <xf numFmtId="0" fontId="9" fillId="0" borderId="41" xfId="25" applyFont="1" applyBorder="1" applyAlignment="1">
      <alignment vertical="center" wrapText="1"/>
    </xf>
    <xf numFmtId="0" fontId="9" fillId="5" borderId="75" xfId="13" applyFont="1" applyFill="1" applyBorder="1" applyAlignment="1">
      <alignment horizontal="left" vertical="center" wrapText="1"/>
    </xf>
    <xf numFmtId="0" fontId="9" fillId="5" borderId="8" xfId="13" applyFont="1" applyFill="1" applyBorder="1" applyAlignment="1">
      <alignment horizontal="left" vertical="center" wrapText="1"/>
    </xf>
    <xf numFmtId="0" fontId="9" fillId="5" borderId="12" xfId="13" applyFont="1" applyFill="1" applyBorder="1" applyAlignment="1">
      <alignment horizontal="left" vertical="center" wrapText="1"/>
    </xf>
    <xf numFmtId="0" fontId="9" fillId="0" borderId="79" xfId="16" applyFont="1" applyBorder="1" applyAlignment="1">
      <alignment horizontal="left" vertical="center"/>
    </xf>
    <xf numFmtId="0" fontId="9" fillId="0" borderId="80" xfId="16" applyFont="1" applyBorder="1" applyAlignment="1">
      <alignment horizontal="left" vertical="center"/>
    </xf>
    <xf numFmtId="49" fontId="9" fillId="0" borderId="79" xfId="16" applyNumberFormat="1" applyFont="1" applyBorder="1" applyAlignment="1">
      <alignment horizontal="left" vertical="center" wrapText="1"/>
    </xf>
    <xf numFmtId="49" fontId="9" fillId="0" borderId="80" xfId="16" applyNumberFormat="1" applyFont="1" applyBorder="1" applyAlignment="1">
      <alignment horizontal="left" vertical="center" wrapText="1"/>
    </xf>
    <xf numFmtId="49" fontId="9" fillId="0" borderId="41" xfId="16" applyNumberFormat="1" applyFont="1" applyBorder="1" applyAlignment="1">
      <alignment horizontal="left" vertical="center" wrapText="1"/>
    </xf>
    <xf numFmtId="49" fontId="9" fillId="2" borderId="0" xfId="14" applyNumberFormat="1" applyFont="1" applyFill="1" applyAlignment="1">
      <alignment horizontal="left" vertical="center" wrapText="1"/>
    </xf>
    <xf numFmtId="0" fontId="2" fillId="2" borderId="0" xfId="16" applyFill="1" applyAlignment="1">
      <alignment horizontal="left" vertical="center" wrapText="1"/>
    </xf>
    <xf numFmtId="49" fontId="2" fillId="0" borderId="85" xfId="14" applyNumberFormat="1" applyFont="1" applyBorder="1" applyAlignment="1">
      <alignment horizontal="left" vertical="top"/>
    </xf>
    <xf numFmtId="49" fontId="2" fillId="0" borderId="80" xfId="14" applyNumberFormat="1" applyFont="1" applyBorder="1" applyAlignment="1">
      <alignment horizontal="left" vertical="top"/>
    </xf>
    <xf numFmtId="49" fontId="2" fillId="0" borderId="41" xfId="14" applyNumberFormat="1" applyFont="1" applyBorder="1" applyAlignment="1">
      <alignment horizontal="left" vertical="top"/>
    </xf>
    <xf numFmtId="0" fontId="9" fillId="5" borderId="86" xfId="13" applyFont="1" applyFill="1" applyBorder="1" applyAlignment="1">
      <alignment horizontal="left" vertical="center" wrapText="1"/>
    </xf>
    <xf numFmtId="0" fontId="9" fillId="5" borderId="87" xfId="13" applyFont="1" applyFill="1" applyBorder="1" applyAlignment="1">
      <alignment horizontal="left" vertical="center" wrapText="1"/>
    </xf>
    <xf numFmtId="0" fontId="9" fillId="5" borderId="88" xfId="13" applyFont="1" applyFill="1" applyBorder="1" applyAlignment="1">
      <alignment horizontal="left" vertical="center" wrapText="1"/>
    </xf>
    <xf numFmtId="0" fontId="2" fillId="0" borderId="56" xfId="16" applyBorder="1" applyAlignment="1">
      <alignment horizontal="left" vertical="center" wrapText="1"/>
    </xf>
    <xf numFmtId="49" fontId="9" fillId="0" borderId="79" xfId="14" applyNumberFormat="1" applyFont="1" applyBorder="1" applyAlignment="1">
      <alignment horizontal="left" vertical="center" wrapText="1"/>
    </xf>
    <xf numFmtId="49" fontId="9" fillId="0" borderId="80" xfId="14" applyNumberFormat="1" applyFont="1" applyBorder="1" applyAlignment="1">
      <alignment horizontal="left" vertical="center" wrapText="1"/>
    </xf>
    <xf numFmtId="49" fontId="9" fillId="0" borderId="41" xfId="14" applyNumberFormat="1" applyFont="1" applyBorder="1" applyAlignment="1">
      <alignment horizontal="left" vertical="center" wrapText="1"/>
    </xf>
    <xf numFmtId="0" fontId="2" fillId="0" borderId="21" xfId="16" applyBorder="1" applyAlignment="1">
      <alignment horizontal="center" vertical="center" wrapText="1"/>
    </xf>
    <xf numFmtId="0" fontId="2" fillId="0" borderId="29" xfId="16" applyBorder="1" applyAlignment="1">
      <alignment horizontal="center" vertical="center" wrapText="1"/>
    </xf>
    <xf numFmtId="0" fontId="2" fillId="0" borderId="48" xfId="16" applyBorder="1" applyAlignment="1">
      <alignment horizontal="left" vertical="center" wrapText="1"/>
    </xf>
    <xf numFmtId="0" fontId="2" fillId="0" borderId="49" xfId="16" applyBorder="1" applyAlignment="1">
      <alignment horizontal="left" vertical="center" wrapText="1"/>
    </xf>
    <xf numFmtId="0" fontId="2" fillId="0" borderId="19" xfId="16" applyBorder="1" applyAlignment="1">
      <alignment horizontal="left" vertical="center" wrapText="1"/>
    </xf>
    <xf numFmtId="0" fontId="2" fillId="0" borderId="22" xfId="16" applyBorder="1" applyAlignment="1">
      <alignment horizontal="left" vertical="center" wrapText="1"/>
    </xf>
    <xf numFmtId="0" fontId="7" fillId="5" borderId="75" xfId="13" applyFont="1" applyFill="1" applyBorder="1" applyAlignment="1">
      <alignment horizontal="left" vertical="center" wrapText="1"/>
    </xf>
    <xf numFmtId="0" fontId="7" fillId="5" borderId="8" xfId="13" applyFont="1" applyFill="1" applyBorder="1" applyAlignment="1">
      <alignment horizontal="left" vertical="center" wrapText="1"/>
    </xf>
    <xf numFmtId="0" fontId="7" fillId="5" borderId="12" xfId="13" applyFont="1" applyFill="1" applyBorder="1" applyAlignment="1">
      <alignment horizontal="left" vertical="center" wrapText="1"/>
    </xf>
    <xf numFmtId="0" fontId="2" fillId="0" borderId="18" xfId="16" applyBorder="1" applyAlignment="1">
      <alignment horizontal="center" vertical="center" wrapText="1"/>
    </xf>
    <xf numFmtId="0" fontId="2" fillId="0" borderId="26" xfId="16" applyBorder="1" applyAlignment="1">
      <alignment horizontal="center" vertical="center" wrapText="1"/>
    </xf>
    <xf numFmtId="0" fontId="2" fillId="0" borderId="19" xfId="16" applyBorder="1" applyAlignment="1">
      <alignment horizontal="center" vertical="center" wrapText="1"/>
    </xf>
    <xf numFmtId="0" fontId="2" fillId="0" borderId="27" xfId="16" applyBorder="1" applyAlignment="1">
      <alignment horizontal="center" vertical="center" wrapText="1"/>
    </xf>
    <xf numFmtId="0" fontId="2" fillId="0" borderId="20" xfId="16" applyBorder="1" applyAlignment="1">
      <alignment horizontal="center" vertical="center" wrapText="1"/>
    </xf>
    <xf numFmtId="0" fontId="2" fillId="0" borderId="28" xfId="16" applyBorder="1" applyAlignment="1">
      <alignment horizontal="center" vertical="center" wrapText="1"/>
    </xf>
    <xf numFmtId="0" fontId="2" fillId="0" borderId="22" xfId="16" applyBorder="1" applyAlignment="1">
      <alignment horizontal="center" vertical="center" wrapText="1"/>
    </xf>
    <xf numFmtId="0" fontId="2" fillId="0" borderId="30" xfId="16" applyBorder="1" applyAlignment="1">
      <alignment horizontal="center" vertical="center" wrapText="1"/>
    </xf>
    <xf numFmtId="0" fontId="9" fillId="0" borderId="0" xfId="16" applyFont="1" applyAlignment="1">
      <alignment horizontal="right" vertical="center"/>
    </xf>
    <xf numFmtId="1" fontId="10" fillId="0" borderId="0" xfId="25" applyNumberFormat="1" applyFont="1" applyAlignment="1">
      <alignment horizontal="center" vertical="center"/>
    </xf>
    <xf numFmtId="0" fontId="9" fillId="0" borderId="2" xfId="13" applyFont="1" applyBorder="1" applyAlignment="1">
      <alignment horizontal="center" vertical="center" wrapText="1"/>
    </xf>
    <xf numFmtId="0" fontId="9" fillId="0" borderId="3" xfId="13" applyFont="1" applyBorder="1" applyAlignment="1">
      <alignment horizontal="center" vertical="center" wrapText="1"/>
    </xf>
    <xf numFmtId="0" fontId="9" fillId="0" borderId="13" xfId="13" applyFont="1" applyBorder="1" applyAlignment="1">
      <alignment horizontal="center" vertical="center" wrapText="1"/>
    </xf>
    <xf numFmtId="0" fontId="9" fillId="0" borderId="14" xfId="13" applyFont="1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9" fillId="0" borderId="24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25" xfId="13" applyFont="1" applyBorder="1" applyAlignment="1">
      <alignment horizontal="center" vertical="center" wrapText="1"/>
    </xf>
    <xf numFmtId="0" fontId="2" fillId="0" borderId="7" xfId="16" applyBorder="1" applyAlignment="1">
      <alignment horizontal="center" vertical="center" wrapText="1"/>
    </xf>
    <xf numFmtId="0" fontId="2" fillId="0" borderId="17" xfId="16" applyBorder="1" applyAlignment="1">
      <alignment horizontal="center" vertical="center" wrapText="1"/>
    </xf>
    <xf numFmtId="0" fontId="2" fillId="0" borderId="6" xfId="16" applyBorder="1" applyAlignment="1">
      <alignment horizontal="center" vertical="center" wrapText="1"/>
    </xf>
    <xf numFmtId="0" fontId="2" fillId="0" borderId="8" xfId="16" applyBorder="1" applyAlignment="1">
      <alignment horizontal="center" vertical="center" wrapText="1"/>
    </xf>
    <xf numFmtId="0" fontId="2" fillId="0" borderId="9" xfId="16" applyBorder="1" applyAlignment="1">
      <alignment horizontal="center" vertical="center" wrapText="1"/>
    </xf>
    <xf numFmtId="0" fontId="2" fillId="2" borderId="16" xfId="16" applyFill="1" applyBorder="1" applyAlignment="1">
      <alignment horizontal="center" vertical="center" wrapText="1"/>
    </xf>
    <xf numFmtId="0" fontId="2" fillId="2" borderId="25" xfId="13" applyFont="1" applyFill="1" applyBorder="1" applyAlignment="1">
      <alignment horizontal="center" vertical="center" wrapText="1"/>
    </xf>
    <xf numFmtId="0" fontId="2" fillId="2" borderId="18" xfId="16" applyFill="1" applyBorder="1" applyAlignment="1">
      <alignment horizontal="center" vertical="center" wrapText="1"/>
    </xf>
    <xf numFmtId="0" fontId="2" fillId="2" borderId="26" xfId="16" applyFill="1" applyBorder="1" applyAlignment="1">
      <alignment horizontal="center" vertical="center" wrapText="1"/>
    </xf>
  </cellXfs>
  <cellStyles count="29">
    <cellStyle name="Input 2" xfId="15" xr:uid="{00000000-0005-0000-0000-000000000000}"/>
    <cellStyle name="Normal" xfId="0" builtinId="0"/>
    <cellStyle name="Normal 2" xfId="3" xr:uid="{00000000-0005-0000-0000-000002000000}"/>
    <cellStyle name="Normal 2 2" xfId="16" xr:uid="{00000000-0005-0000-0000-000003000000}"/>
    <cellStyle name="Normal 3" xfId="2" xr:uid="{00000000-0005-0000-0000-000004000000}"/>
    <cellStyle name="Normal 3 2" xfId="4" xr:uid="{00000000-0005-0000-0000-000005000000}"/>
    <cellStyle name="Normal 3 2 2" xfId="5" xr:uid="{00000000-0005-0000-0000-000006000000}"/>
    <cellStyle name="Normal 3 2 2 2" xfId="6" xr:uid="{00000000-0005-0000-0000-000007000000}"/>
    <cellStyle name="Normal 3 2 3" xfId="12" xr:uid="{00000000-0005-0000-0000-000008000000}"/>
    <cellStyle name="Normal 4" xfId="7" xr:uid="{00000000-0005-0000-0000-000009000000}"/>
    <cellStyle name="Normal 5" xfId="1" xr:uid="{00000000-0005-0000-0000-00000A000000}"/>
    <cellStyle name="Normal 5 2" xfId="8" xr:uid="{00000000-0005-0000-0000-00000B000000}"/>
    <cellStyle name="Normal 5 3" xfId="9" xr:uid="{00000000-0005-0000-0000-00000C000000}"/>
    <cellStyle name="Normal 5 4" xfId="10" xr:uid="{00000000-0005-0000-0000-00000D000000}"/>
    <cellStyle name="Normal 5 4 2" xfId="17" xr:uid="{00000000-0005-0000-0000-00000E000000}"/>
    <cellStyle name="Normal 5 4 3" xfId="18" xr:uid="{00000000-0005-0000-0000-00000F000000}"/>
    <cellStyle name="Normal 5 4 4" xfId="19" xr:uid="{00000000-0005-0000-0000-000010000000}"/>
    <cellStyle name="Normal 5 4 4 2 2" xfId="20" xr:uid="{00000000-0005-0000-0000-000011000000}"/>
    <cellStyle name="Normal 5 4 5 2" xfId="21" xr:uid="{00000000-0005-0000-0000-000012000000}"/>
    <cellStyle name="Normal 6" xfId="11" xr:uid="{00000000-0005-0000-0000-000013000000}"/>
    <cellStyle name="Normal 7" xfId="22" xr:uid="{00000000-0005-0000-0000-000014000000}"/>
    <cellStyle name="Normal 7 2 2" xfId="23" xr:uid="{00000000-0005-0000-0000-000015000000}"/>
    <cellStyle name="Normal 8" xfId="24" xr:uid="{00000000-0005-0000-0000-000016000000}"/>
    <cellStyle name="Normal_Anexa F 140 146 10.07 2" xfId="14" xr:uid="{00000000-0005-0000-0000-000018000000}"/>
    <cellStyle name="Normal_F 07" xfId="26" xr:uid="{00000000-0005-0000-0000-000019000000}"/>
    <cellStyle name="Normal_mach03" xfId="27" xr:uid="{00000000-0005-0000-0000-00001A000000}"/>
    <cellStyle name="Normal_mach14 si 15" xfId="25" xr:uid="{00000000-0005-0000-0000-00001B000000}"/>
    <cellStyle name="Normal_mach30" xfId="28" xr:uid="{00000000-0005-0000-0000-00001C000000}"/>
    <cellStyle name="Normal_Machete buget 99" xfId="13" xr:uid="{00000000-0005-0000-0000-00001D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38100</xdr:rowOff>
    </xdr:from>
    <xdr:to>
      <xdr:col>2</xdr:col>
      <xdr:colOff>923521</xdr:colOff>
      <xdr:row>3</xdr:row>
      <xdr:rowOff>76550</xdr:rowOff>
    </xdr:to>
    <xdr:sp macro="" textlink="" fLocksText="0">
      <xdr:nvSpPr>
        <xdr:cNvPr id="2" name="Text Box 2">
          <a:extLst>
            <a:ext uri="{FF2B5EF4-FFF2-40B4-BE49-F238E27FC236}">
              <a16:creationId xmlns:a16="http://schemas.microsoft.com/office/drawing/2014/main" id="{940FF52F-2546-4B0E-ABD0-A9D3B8794FF6}"/>
            </a:ext>
          </a:extLst>
        </xdr:cNvPr>
        <xdr:cNvSpPr txBox="1">
          <a:spLocks noChangeArrowheads="1"/>
        </xdr:cNvSpPr>
      </xdr:nvSpPr>
      <xdr:spPr bwMode="auto">
        <a:xfrm>
          <a:off x="790575" y="419100"/>
          <a:ext cx="809221" cy="248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11/03</a:t>
          </a:r>
        </a:p>
      </xdr:txBody>
    </xdr:sp>
    <xdr:clientData/>
  </xdr:twoCellAnchor>
  <xdr:twoCellAnchor>
    <xdr:from>
      <xdr:col>2</xdr:col>
      <xdr:colOff>114300</xdr:colOff>
      <xdr:row>2</xdr:row>
      <xdr:rowOff>38100</xdr:rowOff>
    </xdr:from>
    <xdr:to>
      <xdr:col>2</xdr:col>
      <xdr:colOff>923521</xdr:colOff>
      <xdr:row>3</xdr:row>
      <xdr:rowOff>76550</xdr:rowOff>
    </xdr:to>
    <xdr:sp macro="" textlink="" fLocksText="0">
      <xdr:nvSpPr>
        <xdr:cNvPr id="3" name="Text Box 2">
          <a:extLst>
            <a:ext uri="{FF2B5EF4-FFF2-40B4-BE49-F238E27FC236}">
              <a16:creationId xmlns:a16="http://schemas.microsoft.com/office/drawing/2014/main" id="{FAE6BC85-213B-4E2C-962C-3742C9BD4FF5}"/>
            </a:ext>
          </a:extLst>
        </xdr:cNvPr>
        <xdr:cNvSpPr txBox="1">
          <a:spLocks noChangeArrowheads="1"/>
        </xdr:cNvSpPr>
      </xdr:nvSpPr>
      <xdr:spPr bwMode="auto">
        <a:xfrm>
          <a:off x="790575" y="419100"/>
          <a:ext cx="809221" cy="248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10/03</a:t>
          </a:r>
        </a:p>
      </xdr:txBody>
    </xdr:sp>
    <xdr:clientData/>
  </xdr:twoCellAnchor>
  <xdr:twoCellAnchor>
    <xdr:from>
      <xdr:col>2</xdr:col>
      <xdr:colOff>114300</xdr:colOff>
      <xdr:row>2</xdr:row>
      <xdr:rowOff>38100</xdr:rowOff>
    </xdr:from>
    <xdr:to>
      <xdr:col>2</xdr:col>
      <xdr:colOff>923521</xdr:colOff>
      <xdr:row>3</xdr:row>
      <xdr:rowOff>76550</xdr:rowOff>
    </xdr:to>
    <xdr:sp macro="" textlink="" fLocksText="0">
      <xdr:nvSpPr>
        <xdr:cNvPr id="4" name="Text Box 2">
          <a:extLst>
            <a:ext uri="{FF2B5EF4-FFF2-40B4-BE49-F238E27FC236}">
              <a16:creationId xmlns:a16="http://schemas.microsoft.com/office/drawing/2014/main" id="{150AE721-9C40-4DE4-9E4B-02AE68B43D42}"/>
            </a:ext>
          </a:extLst>
        </xdr:cNvPr>
        <xdr:cNvSpPr txBox="1">
          <a:spLocks noChangeArrowheads="1"/>
        </xdr:cNvSpPr>
      </xdr:nvSpPr>
      <xdr:spPr bwMode="auto">
        <a:xfrm>
          <a:off x="790575" y="419100"/>
          <a:ext cx="809221" cy="248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11/04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207B5-0752-472A-9155-128FF4CEAE45}">
  <sheetPr>
    <tabColor indexed="10"/>
  </sheetPr>
  <dimension ref="A1:CF458"/>
  <sheetViews>
    <sheetView tabSelected="1" zoomScaleNormal="100" zoomScaleSheetLayoutView="67" workbookViewId="0">
      <pane ySplit="11" topLeftCell="A36" activePane="bottomLeft" state="frozen"/>
      <selection pane="bottomLeft" activeCell="M75" sqref="M75"/>
    </sheetView>
  </sheetViews>
  <sheetFormatPr defaultColWidth="8.85546875" defaultRowHeight="12.75"/>
  <cols>
    <col min="1" max="1" width="4" style="6" customWidth="1"/>
    <col min="2" max="2" width="6.140625" style="6" customWidth="1"/>
    <col min="3" max="3" width="61" style="6" customWidth="1"/>
    <col min="4" max="4" width="13" style="6" customWidth="1"/>
    <col min="5" max="5" width="5.5703125" style="5" hidden="1" customWidth="1"/>
    <col min="6" max="6" width="4.7109375" style="5" hidden="1" customWidth="1"/>
    <col min="7" max="10" width="15" style="6" customWidth="1"/>
    <col min="11" max="11" width="16.85546875" style="6" customWidth="1"/>
    <col min="12" max="12" width="12.28515625" style="6" customWidth="1"/>
    <col min="13" max="13" width="11.85546875" style="6" customWidth="1"/>
    <col min="14" max="14" width="10.140625" style="6" hidden="1" customWidth="1"/>
    <col min="15" max="15" width="9.85546875" style="6" hidden="1" customWidth="1"/>
    <col min="16" max="16" width="8.85546875" style="6"/>
    <col min="17" max="17" width="10.140625" style="6" bestFit="1" customWidth="1"/>
    <col min="18" max="19" width="8.85546875" style="6"/>
    <col min="20" max="20" width="9.140625" style="6" bestFit="1" customWidth="1"/>
    <col min="21" max="16384" width="8.85546875" style="6"/>
  </cols>
  <sheetData>
    <row r="1" spans="1:15" ht="15">
      <c r="A1" s="1" t="s">
        <v>0</v>
      </c>
      <c r="B1" s="1"/>
      <c r="C1" s="2"/>
      <c r="D1" s="3"/>
      <c r="E1" s="4"/>
    </row>
    <row r="2" spans="1:15" ht="15">
      <c r="A2" s="7" t="s">
        <v>1</v>
      </c>
      <c r="B2" s="8"/>
      <c r="C2" s="8"/>
      <c r="D2" s="3"/>
      <c r="E2" s="4"/>
    </row>
    <row r="3" spans="1:15" ht="16.5" customHeight="1">
      <c r="A3" s="2" t="s">
        <v>2</v>
      </c>
      <c r="B3" s="1"/>
      <c r="C3" s="9"/>
      <c r="D3" s="3"/>
      <c r="E3" s="4"/>
      <c r="J3" s="434"/>
      <c r="K3" s="434"/>
      <c r="L3" s="434"/>
      <c r="M3" s="434"/>
    </row>
    <row r="4" spans="1:15">
      <c r="A4" s="10"/>
      <c r="B4" s="10"/>
      <c r="C4" s="11"/>
      <c r="D4" s="10"/>
      <c r="E4" s="12"/>
    </row>
    <row r="5" spans="1:15" ht="15.75">
      <c r="A5" s="435" t="s">
        <v>3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</row>
    <row r="6" spans="1:15" ht="15.75">
      <c r="A6" s="435" t="s">
        <v>4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</row>
    <row r="7" spans="1:15" ht="15.75">
      <c r="A7" s="13"/>
      <c r="B7" s="13"/>
      <c r="C7" s="13"/>
      <c r="D7" s="13"/>
      <c r="E7" s="14"/>
      <c r="F7" s="14"/>
      <c r="G7" s="13"/>
      <c r="H7" s="13"/>
      <c r="I7" s="13"/>
      <c r="J7" s="13"/>
      <c r="K7" s="13"/>
      <c r="L7" s="13"/>
      <c r="M7" s="13"/>
    </row>
    <row r="8" spans="1:15" ht="15.75" thickBot="1">
      <c r="A8" s="10"/>
      <c r="B8" s="10"/>
      <c r="C8" s="15"/>
      <c r="D8" s="15"/>
      <c r="E8" s="16"/>
      <c r="F8" s="17"/>
      <c r="G8" s="8"/>
      <c r="H8" s="8"/>
      <c r="I8" s="8"/>
      <c r="J8" s="8"/>
      <c r="K8" s="8"/>
      <c r="L8" s="18"/>
      <c r="M8" s="19" t="s">
        <v>5</v>
      </c>
    </row>
    <row r="9" spans="1:15" ht="54" customHeight="1">
      <c r="A9" s="436" t="s">
        <v>6</v>
      </c>
      <c r="B9" s="437"/>
      <c r="C9" s="437"/>
      <c r="D9" s="442" t="s">
        <v>7</v>
      </c>
      <c r="E9" s="20" t="s">
        <v>8</v>
      </c>
      <c r="F9" s="21" t="s">
        <v>9</v>
      </c>
      <c r="G9" s="445" t="s">
        <v>10</v>
      </c>
      <c r="H9" s="447" t="s">
        <v>11</v>
      </c>
      <c r="I9" s="448"/>
      <c r="J9" s="448"/>
      <c r="K9" s="449"/>
      <c r="L9" s="22" t="s">
        <v>12</v>
      </c>
      <c r="M9" s="23" t="s">
        <v>12</v>
      </c>
      <c r="N9" s="24" t="s">
        <v>12</v>
      </c>
      <c r="O9" s="23" t="s">
        <v>12</v>
      </c>
    </row>
    <row r="10" spans="1:15" ht="30.75" customHeight="1">
      <c r="A10" s="438"/>
      <c r="B10" s="439"/>
      <c r="C10" s="439"/>
      <c r="D10" s="443"/>
      <c r="E10" s="450">
        <v>2019</v>
      </c>
      <c r="F10" s="450">
        <v>2020</v>
      </c>
      <c r="G10" s="446"/>
      <c r="H10" s="452" t="s">
        <v>13</v>
      </c>
      <c r="I10" s="426" t="s">
        <v>14</v>
      </c>
      <c r="J10" s="426" t="s">
        <v>15</v>
      </c>
      <c r="K10" s="428" t="s">
        <v>16</v>
      </c>
      <c r="L10" s="430">
        <v>2026</v>
      </c>
      <c r="M10" s="417">
        <v>2027</v>
      </c>
      <c r="N10" s="432">
        <v>2024</v>
      </c>
      <c r="O10" s="417">
        <v>2025</v>
      </c>
    </row>
    <row r="11" spans="1:15" ht="29.25" customHeight="1" thickBot="1">
      <c r="A11" s="440"/>
      <c r="B11" s="441"/>
      <c r="C11" s="441"/>
      <c r="D11" s="444"/>
      <c r="E11" s="451"/>
      <c r="F11" s="451"/>
      <c r="G11" s="427"/>
      <c r="H11" s="453"/>
      <c r="I11" s="427"/>
      <c r="J11" s="427"/>
      <c r="K11" s="429"/>
      <c r="L11" s="431"/>
      <c r="M11" s="418"/>
      <c r="N11" s="433"/>
      <c r="O11" s="418"/>
    </row>
    <row r="12" spans="1:15" ht="27.75" customHeight="1">
      <c r="A12" s="25" t="s">
        <v>17</v>
      </c>
      <c r="B12" s="26"/>
      <c r="C12" s="27"/>
      <c r="D12" s="28"/>
      <c r="E12" s="29"/>
      <c r="F12" s="29"/>
      <c r="G12" s="30">
        <f t="shared" ref="G12:O12" si="0">G171+G23</f>
        <v>8959</v>
      </c>
      <c r="H12" s="30">
        <f t="shared" si="0"/>
        <v>8957</v>
      </c>
      <c r="I12" s="30">
        <f t="shared" si="0"/>
        <v>0</v>
      </c>
      <c r="J12" s="30">
        <f t="shared" si="0"/>
        <v>2</v>
      </c>
      <c r="K12" s="31">
        <f t="shared" si="0"/>
        <v>0</v>
      </c>
      <c r="L12" s="31">
        <f t="shared" si="0"/>
        <v>0</v>
      </c>
      <c r="M12" s="32">
        <f t="shared" si="0"/>
        <v>0</v>
      </c>
      <c r="N12" s="30">
        <f t="shared" si="0"/>
        <v>0</v>
      </c>
      <c r="O12" s="33">
        <f t="shared" si="0"/>
        <v>0</v>
      </c>
    </row>
    <row r="13" spans="1:15">
      <c r="A13" s="34" t="s">
        <v>18</v>
      </c>
      <c r="B13" s="35"/>
      <c r="C13" s="36"/>
      <c r="D13" s="37" t="s">
        <v>19</v>
      </c>
      <c r="E13" s="38"/>
      <c r="F13" s="39"/>
      <c r="G13" s="40">
        <f t="shared" ref="G13:O14" si="1">G14</f>
        <v>8959</v>
      </c>
      <c r="H13" s="40">
        <f t="shared" si="1"/>
        <v>8957</v>
      </c>
      <c r="I13" s="40">
        <f t="shared" si="1"/>
        <v>0</v>
      </c>
      <c r="J13" s="40">
        <f t="shared" si="1"/>
        <v>2</v>
      </c>
      <c r="K13" s="41">
        <f t="shared" si="1"/>
        <v>0</v>
      </c>
      <c r="L13" s="42">
        <f t="shared" si="1"/>
        <v>0</v>
      </c>
      <c r="M13" s="43">
        <f t="shared" si="1"/>
        <v>0</v>
      </c>
      <c r="N13" s="44">
        <f t="shared" si="1"/>
        <v>0</v>
      </c>
      <c r="O13" s="45">
        <f t="shared" si="1"/>
        <v>0</v>
      </c>
    </row>
    <row r="14" spans="1:15">
      <c r="A14" s="46" t="s">
        <v>20</v>
      </c>
      <c r="B14" s="47"/>
      <c r="C14" s="47"/>
      <c r="D14" s="48" t="s">
        <v>21</v>
      </c>
      <c r="E14" s="49"/>
      <c r="F14" s="50"/>
      <c r="G14" s="51">
        <f t="shared" si="1"/>
        <v>8959</v>
      </c>
      <c r="H14" s="51">
        <f t="shared" si="1"/>
        <v>8957</v>
      </c>
      <c r="I14" s="51">
        <f t="shared" si="1"/>
        <v>0</v>
      </c>
      <c r="J14" s="51">
        <f t="shared" si="1"/>
        <v>2</v>
      </c>
      <c r="K14" s="52">
        <f t="shared" si="1"/>
        <v>0</v>
      </c>
      <c r="L14" s="53">
        <f t="shared" si="1"/>
        <v>0</v>
      </c>
      <c r="M14" s="54">
        <f t="shared" si="1"/>
        <v>0</v>
      </c>
      <c r="N14" s="55">
        <f t="shared" si="1"/>
        <v>0</v>
      </c>
      <c r="O14" s="56">
        <f t="shared" si="1"/>
        <v>0</v>
      </c>
    </row>
    <row r="15" spans="1:15" ht="40.9" customHeight="1">
      <c r="A15" s="57"/>
      <c r="B15" s="419" t="s">
        <v>22</v>
      </c>
      <c r="C15" s="420"/>
      <c r="D15" s="58" t="s">
        <v>23</v>
      </c>
      <c r="E15" s="59"/>
      <c r="F15" s="60"/>
      <c r="G15" s="61">
        <f t="shared" ref="G15:O15" si="2">G26+G174</f>
        <v>8959</v>
      </c>
      <c r="H15" s="61">
        <f t="shared" si="2"/>
        <v>8957</v>
      </c>
      <c r="I15" s="61">
        <f t="shared" si="2"/>
        <v>0</v>
      </c>
      <c r="J15" s="61">
        <f t="shared" si="2"/>
        <v>2</v>
      </c>
      <c r="K15" s="62">
        <f t="shared" si="2"/>
        <v>0</v>
      </c>
      <c r="L15" s="63">
        <f t="shared" si="2"/>
        <v>0</v>
      </c>
      <c r="M15" s="64">
        <f t="shared" si="2"/>
        <v>0</v>
      </c>
      <c r="N15" s="65">
        <f t="shared" si="2"/>
        <v>0</v>
      </c>
      <c r="O15" s="66">
        <f t="shared" si="2"/>
        <v>0</v>
      </c>
    </row>
    <row r="16" spans="1:15">
      <c r="A16" s="57"/>
      <c r="B16" s="67"/>
      <c r="C16" s="68" t="s">
        <v>24</v>
      </c>
      <c r="D16" s="58" t="s">
        <v>25</v>
      </c>
      <c r="E16" s="59"/>
      <c r="F16" s="60"/>
      <c r="G16" s="61">
        <f>SUM(H16:K16)</f>
        <v>8959</v>
      </c>
      <c r="H16" s="61">
        <f>H27</f>
        <v>8957</v>
      </c>
      <c r="I16" s="61">
        <f t="shared" ref="I16:M16" si="3">I27</f>
        <v>0</v>
      </c>
      <c r="J16" s="61">
        <f t="shared" si="3"/>
        <v>2</v>
      </c>
      <c r="K16" s="62">
        <f t="shared" si="3"/>
        <v>0</v>
      </c>
      <c r="L16" s="63">
        <f t="shared" si="3"/>
        <v>0</v>
      </c>
      <c r="M16" s="69">
        <f t="shared" si="3"/>
        <v>0</v>
      </c>
      <c r="N16" s="65">
        <f>N27</f>
        <v>0</v>
      </c>
      <c r="O16" s="66">
        <f>O27</f>
        <v>0</v>
      </c>
    </row>
    <row r="17" spans="1:23" hidden="1">
      <c r="A17" s="70"/>
      <c r="B17" s="71"/>
      <c r="C17" s="362" t="s">
        <v>26</v>
      </c>
      <c r="D17" s="72" t="s">
        <v>27</v>
      </c>
      <c r="E17" s="73"/>
      <c r="F17" s="74"/>
      <c r="G17" s="75"/>
      <c r="H17" s="75"/>
      <c r="I17" s="75"/>
      <c r="J17" s="75"/>
      <c r="K17" s="76"/>
      <c r="L17" s="63"/>
      <c r="M17" s="64"/>
      <c r="N17" s="77"/>
      <c r="O17" s="78"/>
    </row>
    <row r="18" spans="1:23" hidden="1">
      <c r="A18" s="79"/>
      <c r="C18" s="80" t="s">
        <v>28</v>
      </c>
      <c r="D18" s="81" t="s">
        <v>29</v>
      </c>
      <c r="F18" s="74"/>
      <c r="G18" s="75"/>
      <c r="H18" s="75"/>
      <c r="I18" s="75"/>
      <c r="J18" s="75"/>
      <c r="K18" s="76"/>
      <c r="L18" s="63"/>
      <c r="M18" s="64"/>
      <c r="N18" s="77"/>
      <c r="O18" s="78"/>
    </row>
    <row r="19" spans="1:23" ht="38.25" hidden="1">
      <c r="A19" s="70"/>
      <c r="B19" s="71"/>
      <c r="C19" s="362" t="s">
        <v>30</v>
      </c>
      <c r="D19" s="72" t="s">
        <v>31</v>
      </c>
      <c r="E19" s="73"/>
      <c r="F19" s="74"/>
      <c r="G19" s="75"/>
      <c r="H19" s="75"/>
      <c r="I19" s="75"/>
      <c r="J19" s="75"/>
      <c r="K19" s="76"/>
      <c r="L19" s="63"/>
      <c r="M19" s="64"/>
      <c r="N19" s="77"/>
      <c r="O19" s="78"/>
    </row>
    <row r="20" spans="1:23" ht="38.25" hidden="1">
      <c r="A20" s="82"/>
      <c r="B20" s="83"/>
      <c r="C20" s="84" t="s">
        <v>32</v>
      </c>
      <c r="D20" s="85" t="s">
        <v>33</v>
      </c>
      <c r="E20" s="86"/>
      <c r="F20" s="87"/>
      <c r="G20" s="88"/>
      <c r="H20" s="88"/>
      <c r="I20" s="88"/>
      <c r="J20" s="88"/>
      <c r="K20" s="89"/>
      <c r="L20" s="90"/>
      <c r="M20" s="91"/>
      <c r="N20" s="92"/>
      <c r="O20" s="93"/>
    </row>
    <row r="21" spans="1:23" hidden="1">
      <c r="A21" s="82"/>
      <c r="B21" s="83"/>
      <c r="C21" s="84" t="s">
        <v>34</v>
      </c>
      <c r="D21" s="85" t="s">
        <v>35</v>
      </c>
      <c r="E21" s="86"/>
      <c r="F21" s="87"/>
      <c r="G21" s="88"/>
      <c r="H21" s="88"/>
      <c r="I21" s="88"/>
      <c r="J21" s="88"/>
      <c r="K21" s="89"/>
      <c r="L21" s="90"/>
      <c r="M21" s="91"/>
      <c r="N21" s="92"/>
      <c r="O21" s="93"/>
    </row>
    <row r="22" spans="1:23" ht="13.5" hidden="1" thickBot="1">
      <c r="A22" s="94"/>
      <c r="B22" s="95"/>
      <c r="C22" s="96" t="s">
        <v>36</v>
      </c>
      <c r="D22" s="97" t="s">
        <v>37</v>
      </c>
      <c r="E22" s="98"/>
      <c r="F22" s="99"/>
      <c r="G22" s="100"/>
      <c r="H22" s="100"/>
      <c r="I22" s="100"/>
      <c r="J22" s="100"/>
      <c r="K22" s="101"/>
      <c r="L22" s="102"/>
      <c r="M22" s="103"/>
      <c r="N22" s="104"/>
      <c r="O22" s="105"/>
    </row>
    <row r="23" spans="1:23" ht="27" hidden="1" customHeight="1">
      <c r="A23" s="106" t="s">
        <v>38</v>
      </c>
      <c r="B23" s="107"/>
      <c r="C23" s="108"/>
      <c r="D23" s="109"/>
      <c r="E23" s="29"/>
      <c r="F23" s="29"/>
      <c r="G23" s="30">
        <f t="shared" ref="G23:O26" si="4">G24</f>
        <v>8959</v>
      </c>
      <c r="H23" s="30">
        <f t="shared" si="4"/>
        <v>8957</v>
      </c>
      <c r="I23" s="30">
        <f t="shared" si="4"/>
        <v>0</v>
      </c>
      <c r="J23" s="30">
        <f t="shared" si="4"/>
        <v>2</v>
      </c>
      <c r="K23" s="31">
        <f t="shared" si="4"/>
        <v>0</v>
      </c>
      <c r="L23" s="31">
        <f t="shared" si="4"/>
        <v>0</v>
      </c>
      <c r="M23" s="32">
        <f t="shared" si="4"/>
        <v>0</v>
      </c>
      <c r="N23" s="30">
        <f t="shared" si="4"/>
        <v>0</v>
      </c>
      <c r="O23" s="33">
        <f t="shared" si="4"/>
        <v>0</v>
      </c>
    </row>
    <row r="24" spans="1:23">
      <c r="A24" s="34" t="s">
        <v>18</v>
      </c>
      <c r="B24" s="35"/>
      <c r="C24" s="36"/>
      <c r="D24" s="37" t="s">
        <v>19</v>
      </c>
      <c r="E24" s="38"/>
      <c r="F24" s="39"/>
      <c r="G24" s="40">
        <f t="shared" si="4"/>
        <v>8959</v>
      </c>
      <c r="H24" s="40">
        <f t="shared" si="4"/>
        <v>8957</v>
      </c>
      <c r="I24" s="40">
        <f t="shared" si="4"/>
        <v>0</v>
      </c>
      <c r="J24" s="40">
        <f t="shared" si="4"/>
        <v>2</v>
      </c>
      <c r="K24" s="41">
        <f t="shared" si="4"/>
        <v>0</v>
      </c>
      <c r="L24" s="42">
        <f t="shared" si="4"/>
        <v>0</v>
      </c>
      <c r="M24" s="43">
        <f t="shared" si="4"/>
        <v>0</v>
      </c>
      <c r="N24" s="44">
        <f t="shared" si="4"/>
        <v>0</v>
      </c>
      <c r="O24" s="45">
        <f t="shared" si="4"/>
        <v>0</v>
      </c>
    </row>
    <row r="25" spans="1:23">
      <c r="A25" s="34" t="s">
        <v>20</v>
      </c>
      <c r="B25" s="110"/>
      <c r="C25" s="110"/>
      <c r="D25" s="111" t="s">
        <v>21</v>
      </c>
      <c r="E25" s="38"/>
      <c r="F25" s="39"/>
      <c r="G25" s="112">
        <f t="shared" si="4"/>
        <v>8959</v>
      </c>
      <c r="H25" s="112">
        <f t="shared" si="4"/>
        <v>8957</v>
      </c>
      <c r="I25" s="112">
        <f t="shared" si="4"/>
        <v>0</v>
      </c>
      <c r="J25" s="112">
        <f t="shared" si="4"/>
        <v>2</v>
      </c>
      <c r="K25" s="113">
        <f t="shared" si="4"/>
        <v>0</v>
      </c>
      <c r="L25" s="114">
        <f t="shared" si="4"/>
        <v>0</v>
      </c>
      <c r="M25" s="115">
        <f t="shared" si="4"/>
        <v>0</v>
      </c>
      <c r="N25" s="116">
        <f t="shared" si="4"/>
        <v>0</v>
      </c>
      <c r="O25" s="117">
        <f t="shared" si="4"/>
        <v>0</v>
      </c>
    </row>
    <row r="26" spans="1:23">
      <c r="A26" s="118"/>
      <c r="B26" s="421" t="s">
        <v>39</v>
      </c>
      <c r="C26" s="422"/>
      <c r="D26" s="119" t="s">
        <v>23</v>
      </c>
      <c r="E26" s="49"/>
      <c r="F26" s="50"/>
      <c r="G26" s="120">
        <f t="shared" si="4"/>
        <v>8959</v>
      </c>
      <c r="H26" s="120">
        <f t="shared" si="4"/>
        <v>8957</v>
      </c>
      <c r="I26" s="120">
        <f t="shared" si="4"/>
        <v>0</v>
      </c>
      <c r="J26" s="120">
        <f t="shared" si="4"/>
        <v>2</v>
      </c>
      <c r="K26" s="121">
        <f t="shared" si="4"/>
        <v>0</v>
      </c>
      <c r="L26" s="122">
        <f t="shared" si="4"/>
        <v>0</v>
      </c>
      <c r="M26" s="69">
        <f t="shared" si="4"/>
        <v>0</v>
      </c>
      <c r="N26" s="123">
        <f t="shared" si="4"/>
        <v>0</v>
      </c>
      <c r="O26" s="124">
        <f t="shared" si="4"/>
        <v>0</v>
      </c>
    </row>
    <row r="27" spans="1:23" ht="13.5" thickBot="1">
      <c r="A27" s="70"/>
      <c r="B27" s="71"/>
      <c r="C27" s="362" t="s">
        <v>24</v>
      </c>
      <c r="D27" s="72" t="s">
        <v>25</v>
      </c>
      <c r="E27" s="73"/>
      <c r="F27" s="74"/>
      <c r="G27" s="61">
        <f>SUM(H27:K27)</f>
        <v>8959</v>
      </c>
      <c r="H27" s="125">
        <v>8957</v>
      </c>
      <c r="I27" s="125">
        <v>0</v>
      </c>
      <c r="J27" s="125">
        <v>2</v>
      </c>
      <c r="K27" s="126">
        <v>0</v>
      </c>
      <c r="L27" s="127">
        <v>0</v>
      </c>
      <c r="M27" s="128"/>
      <c r="N27" s="77">
        <v>0</v>
      </c>
      <c r="O27" s="78">
        <v>0</v>
      </c>
      <c r="Q27" s="129"/>
      <c r="R27" s="129"/>
      <c r="S27" s="129"/>
      <c r="T27" s="129"/>
      <c r="U27" s="129"/>
      <c r="V27" s="129"/>
      <c r="W27" s="129"/>
    </row>
    <row r="28" spans="1:23" ht="42" customHeight="1">
      <c r="A28" s="423" t="s">
        <v>40</v>
      </c>
      <c r="B28" s="424"/>
      <c r="C28" s="425"/>
      <c r="D28" s="130"/>
      <c r="E28" s="131"/>
      <c r="F28" s="131"/>
      <c r="G28" s="132">
        <f t="shared" ref="G28:M28" si="5">G29+G128+G52</f>
        <v>8959</v>
      </c>
      <c r="H28" s="132">
        <f t="shared" si="5"/>
        <v>8957</v>
      </c>
      <c r="I28" s="132">
        <f t="shared" si="5"/>
        <v>0</v>
      </c>
      <c r="J28" s="132">
        <f t="shared" si="5"/>
        <v>2</v>
      </c>
      <c r="K28" s="133">
        <f t="shared" si="5"/>
        <v>0</v>
      </c>
      <c r="L28" s="134">
        <f t="shared" si="5"/>
        <v>0</v>
      </c>
      <c r="M28" s="135">
        <f t="shared" si="5"/>
        <v>0</v>
      </c>
      <c r="N28" s="136">
        <f>N29+N128</f>
        <v>0</v>
      </c>
      <c r="O28" s="137">
        <f>O29+O128</f>
        <v>0</v>
      </c>
    </row>
    <row r="29" spans="1:23" ht="21" customHeight="1">
      <c r="A29" s="400" t="s">
        <v>41</v>
      </c>
      <c r="B29" s="401"/>
      <c r="C29" s="401"/>
      <c r="D29" s="138">
        <v>50.07</v>
      </c>
      <c r="E29" s="38"/>
      <c r="F29" s="38"/>
      <c r="G29" s="139">
        <f t="shared" ref="G29:O31" si="6">G30</f>
        <v>496</v>
      </c>
      <c r="H29" s="139">
        <f t="shared" si="6"/>
        <v>496</v>
      </c>
      <c r="I29" s="139">
        <f t="shared" si="6"/>
        <v>0</v>
      </c>
      <c r="J29" s="139">
        <f t="shared" si="6"/>
        <v>0</v>
      </c>
      <c r="K29" s="140">
        <f t="shared" si="6"/>
        <v>0</v>
      </c>
      <c r="L29" s="141">
        <f t="shared" si="6"/>
        <v>0</v>
      </c>
      <c r="M29" s="142">
        <f t="shared" si="6"/>
        <v>0</v>
      </c>
      <c r="N29" s="143">
        <f t="shared" si="6"/>
        <v>0</v>
      </c>
      <c r="O29" s="144">
        <f t="shared" si="6"/>
        <v>0</v>
      </c>
    </row>
    <row r="30" spans="1:23">
      <c r="A30" s="145" t="s">
        <v>42</v>
      </c>
      <c r="B30" s="146"/>
      <c r="C30" s="147"/>
      <c r="D30" s="148" t="s">
        <v>43</v>
      </c>
      <c r="E30" s="38"/>
      <c r="F30" s="38"/>
      <c r="G30" s="149">
        <f t="shared" si="6"/>
        <v>496</v>
      </c>
      <c r="H30" s="149">
        <f t="shared" si="6"/>
        <v>496</v>
      </c>
      <c r="I30" s="149">
        <f t="shared" si="6"/>
        <v>0</v>
      </c>
      <c r="J30" s="149">
        <f t="shared" si="6"/>
        <v>0</v>
      </c>
      <c r="K30" s="150">
        <f t="shared" si="6"/>
        <v>0</v>
      </c>
      <c r="L30" s="151">
        <f t="shared" si="6"/>
        <v>0</v>
      </c>
      <c r="M30" s="152">
        <f t="shared" si="6"/>
        <v>0</v>
      </c>
      <c r="N30" s="153">
        <f t="shared" si="6"/>
        <v>0</v>
      </c>
      <c r="O30" s="154">
        <f t="shared" si="6"/>
        <v>0</v>
      </c>
    </row>
    <row r="31" spans="1:23" ht="38.25">
      <c r="A31" s="145"/>
      <c r="B31" s="146"/>
      <c r="C31" s="155" t="s">
        <v>44</v>
      </c>
      <c r="D31" s="148">
        <v>58</v>
      </c>
      <c r="E31" s="38"/>
      <c r="F31" s="38"/>
      <c r="G31" s="149">
        <f t="shared" si="6"/>
        <v>496</v>
      </c>
      <c r="H31" s="149">
        <f t="shared" si="6"/>
        <v>496</v>
      </c>
      <c r="I31" s="149">
        <f t="shared" si="6"/>
        <v>0</v>
      </c>
      <c r="J31" s="149">
        <f t="shared" si="6"/>
        <v>0</v>
      </c>
      <c r="K31" s="150">
        <f t="shared" si="6"/>
        <v>0</v>
      </c>
      <c r="L31" s="151">
        <f t="shared" si="6"/>
        <v>0</v>
      </c>
      <c r="M31" s="152">
        <f t="shared" si="6"/>
        <v>0</v>
      </c>
      <c r="N31" s="153">
        <f t="shared" si="6"/>
        <v>0</v>
      </c>
      <c r="O31" s="154">
        <f t="shared" si="6"/>
        <v>0</v>
      </c>
    </row>
    <row r="32" spans="1:23" ht="25.5">
      <c r="A32" s="145"/>
      <c r="B32" s="146"/>
      <c r="C32" s="155" t="s">
        <v>45</v>
      </c>
      <c r="D32" s="148">
        <v>58.01</v>
      </c>
      <c r="E32" s="38"/>
      <c r="F32" s="38"/>
      <c r="G32" s="149">
        <f>SUM(H32:K32)</f>
        <v>496</v>
      </c>
      <c r="H32" s="149">
        <f t="shared" ref="H32:O35" si="7">H311</f>
        <v>496</v>
      </c>
      <c r="I32" s="149">
        <f t="shared" si="7"/>
        <v>0</v>
      </c>
      <c r="J32" s="149">
        <f t="shared" si="7"/>
        <v>0</v>
      </c>
      <c r="K32" s="150">
        <f t="shared" si="7"/>
        <v>0</v>
      </c>
      <c r="L32" s="151">
        <f t="shared" si="7"/>
        <v>0</v>
      </c>
      <c r="M32" s="152">
        <f t="shared" si="7"/>
        <v>0</v>
      </c>
      <c r="N32" s="153">
        <f t="shared" si="7"/>
        <v>0</v>
      </c>
      <c r="O32" s="154">
        <f t="shared" si="7"/>
        <v>0</v>
      </c>
    </row>
    <row r="33" spans="1:19">
      <c r="A33" s="145"/>
      <c r="B33" s="146"/>
      <c r="C33" s="147" t="s">
        <v>46</v>
      </c>
      <c r="D33" s="148" t="s">
        <v>47</v>
      </c>
      <c r="E33" s="38"/>
      <c r="F33" s="38"/>
      <c r="G33" s="149">
        <f>SUM(H33:K33)</f>
        <v>0</v>
      </c>
      <c r="H33" s="149">
        <f t="shared" si="7"/>
        <v>0</v>
      </c>
      <c r="I33" s="149">
        <f t="shared" si="7"/>
        <v>0</v>
      </c>
      <c r="J33" s="149">
        <f t="shared" si="7"/>
        <v>0</v>
      </c>
      <c r="K33" s="150">
        <f t="shared" si="7"/>
        <v>0</v>
      </c>
      <c r="L33" s="151">
        <f t="shared" si="7"/>
        <v>0</v>
      </c>
      <c r="M33" s="152">
        <v>0</v>
      </c>
      <c r="N33" s="153">
        <v>0</v>
      </c>
      <c r="O33" s="154">
        <v>0</v>
      </c>
    </row>
    <row r="34" spans="1:19">
      <c r="A34" s="145"/>
      <c r="B34" s="146"/>
      <c r="C34" s="147" t="s">
        <v>48</v>
      </c>
      <c r="D34" s="148" t="s">
        <v>49</v>
      </c>
      <c r="E34" s="38"/>
      <c r="F34" s="38"/>
      <c r="G34" s="149">
        <f>SUM(H34:K34)</f>
        <v>0</v>
      </c>
      <c r="H34" s="149">
        <f t="shared" si="7"/>
        <v>0</v>
      </c>
      <c r="I34" s="149">
        <f t="shared" si="7"/>
        <v>0</v>
      </c>
      <c r="J34" s="149">
        <f t="shared" si="7"/>
        <v>0</v>
      </c>
      <c r="K34" s="150">
        <f t="shared" si="7"/>
        <v>0</v>
      </c>
      <c r="L34" s="151">
        <f t="shared" si="7"/>
        <v>0</v>
      </c>
      <c r="M34" s="152">
        <v>0</v>
      </c>
      <c r="N34" s="153">
        <v>0</v>
      </c>
      <c r="O34" s="154">
        <v>0</v>
      </c>
    </row>
    <row r="35" spans="1:19">
      <c r="A35" s="145"/>
      <c r="B35" s="146"/>
      <c r="C35" s="147" t="s">
        <v>50</v>
      </c>
      <c r="D35" s="148" t="s">
        <v>51</v>
      </c>
      <c r="E35" s="38"/>
      <c r="F35" s="38"/>
      <c r="G35" s="149">
        <f>SUM(H35:K35)</f>
        <v>496</v>
      </c>
      <c r="H35" s="149">
        <f t="shared" si="7"/>
        <v>496</v>
      </c>
      <c r="I35" s="149">
        <f t="shared" si="7"/>
        <v>0</v>
      </c>
      <c r="J35" s="149">
        <f t="shared" si="7"/>
        <v>0</v>
      </c>
      <c r="K35" s="150">
        <f t="shared" si="7"/>
        <v>0</v>
      </c>
      <c r="L35" s="151">
        <f t="shared" si="7"/>
        <v>0</v>
      </c>
      <c r="M35" s="152">
        <f>M314</f>
        <v>0</v>
      </c>
      <c r="N35" s="153">
        <f>N314</f>
        <v>0</v>
      </c>
      <c r="O35" s="154">
        <f>O314</f>
        <v>0</v>
      </c>
    </row>
    <row r="36" spans="1:19">
      <c r="A36" s="156" t="s">
        <v>52</v>
      </c>
      <c r="B36" s="146"/>
      <c r="C36" s="157"/>
      <c r="D36" s="148"/>
      <c r="E36" s="38"/>
      <c r="F36" s="38"/>
      <c r="G36" s="149"/>
      <c r="H36" s="149"/>
      <c r="I36" s="149"/>
      <c r="J36" s="149"/>
      <c r="K36" s="150"/>
      <c r="L36" s="151"/>
      <c r="M36" s="152"/>
      <c r="N36" s="153"/>
      <c r="O36" s="158"/>
    </row>
    <row r="37" spans="1:19">
      <c r="A37" s="159"/>
      <c r="B37" s="160" t="s">
        <v>53</v>
      </c>
      <c r="C37" s="157"/>
      <c r="D37" s="148" t="s">
        <v>54</v>
      </c>
      <c r="E37" s="38"/>
      <c r="F37" s="38"/>
      <c r="G37" s="161">
        <f>SUM(H37:K37)</f>
        <v>496</v>
      </c>
      <c r="H37" s="149">
        <f>H38</f>
        <v>496</v>
      </c>
      <c r="I37" s="149">
        <f>I38</f>
        <v>0</v>
      </c>
      <c r="J37" s="149">
        <f>J38</f>
        <v>0</v>
      </c>
      <c r="K37" s="150">
        <f>K38</f>
        <v>0</v>
      </c>
      <c r="L37" s="151">
        <v>0</v>
      </c>
      <c r="M37" s="152">
        <f>M38</f>
        <v>0</v>
      </c>
      <c r="N37" s="153"/>
      <c r="O37" s="158"/>
    </row>
    <row r="38" spans="1:19" ht="14.25" customHeight="1">
      <c r="A38" s="162"/>
      <c r="B38" s="357"/>
      <c r="C38" s="358" t="s">
        <v>55</v>
      </c>
      <c r="D38" s="148" t="s">
        <v>56</v>
      </c>
      <c r="E38" s="163"/>
      <c r="F38" s="164"/>
      <c r="G38" s="161">
        <f>SUM(H38:K38)</f>
        <v>496</v>
      </c>
      <c r="H38" s="364">
        <v>496</v>
      </c>
      <c r="I38" s="364">
        <v>0</v>
      </c>
      <c r="J38" s="364">
        <v>0</v>
      </c>
      <c r="K38" s="365">
        <v>0</v>
      </c>
      <c r="L38" s="366">
        <v>0</v>
      </c>
      <c r="M38" s="367">
        <v>0</v>
      </c>
      <c r="N38" s="167"/>
      <c r="O38" s="168"/>
      <c r="P38" s="363"/>
      <c r="S38" s="129"/>
    </row>
    <row r="39" spans="1:19" ht="14.25" hidden="1" customHeight="1">
      <c r="A39" s="169" t="s">
        <v>57</v>
      </c>
      <c r="B39" s="170"/>
      <c r="C39" s="171"/>
      <c r="D39" s="37" t="s">
        <v>58</v>
      </c>
      <c r="E39" s="163"/>
      <c r="F39" s="164"/>
      <c r="G39" s="161"/>
      <c r="H39" s="161"/>
      <c r="I39" s="161"/>
      <c r="J39" s="161"/>
      <c r="K39" s="172"/>
      <c r="L39" s="173"/>
      <c r="M39" s="174"/>
      <c r="N39" s="167"/>
      <c r="O39" s="168"/>
    </row>
    <row r="40" spans="1:19" ht="18" hidden="1" customHeight="1">
      <c r="A40" s="360"/>
      <c r="B40" s="175" t="s">
        <v>59</v>
      </c>
      <c r="C40" s="171"/>
      <c r="D40" s="148" t="s">
        <v>60</v>
      </c>
      <c r="E40" s="163"/>
      <c r="F40" s="164"/>
      <c r="G40" s="161"/>
      <c r="H40" s="161"/>
      <c r="I40" s="161"/>
      <c r="J40" s="161"/>
      <c r="K40" s="172"/>
      <c r="L40" s="173"/>
      <c r="M40" s="174"/>
      <c r="N40" s="167"/>
      <c r="O40" s="168"/>
    </row>
    <row r="41" spans="1:19" ht="14.25" hidden="1" customHeight="1">
      <c r="A41" s="162"/>
      <c r="B41" s="357" t="s">
        <v>61</v>
      </c>
      <c r="C41" s="176"/>
      <c r="D41" s="148" t="s">
        <v>62</v>
      </c>
      <c r="E41" s="163"/>
      <c r="F41" s="164"/>
      <c r="G41" s="161"/>
      <c r="H41" s="161"/>
      <c r="I41" s="161"/>
      <c r="J41" s="161"/>
      <c r="K41" s="172"/>
      <c r="L41" s="173"/>
      <c r="M41" s="174"/>
      <c r="N41" s="167"/>
      <c r="O41" s="168"/>
    </row>
    <row r="42" spans="1:19" ht="31.5" hidden="1" customHeight="1">
      <c r="A42" s="402" t="s">
        <v>63</v>
      </c>
      <c r="B42" s="403"/>
      <c r="C42" s="404"/>
      <c r="D42" s="37">
        <v>59.07</v>
      </c>
      <c r="E42" s="177"/>
      <c r="F42" s="178"/>
      <c r="G42" s="179"/>
      <c r="H42" s="179"/>
      <c r="I42" s="179"/>
      <c r="J42" s="179"/>
      <c r="K42" s="180"/>
      <c r="L42" s="181"/>
      <c r="M42" s="182"/>
      <c r="N42" s="183"/>
      <c r="O42" s="184"/>
    </row>
    <row r="43" spans="1:19" ht="12.75" hidden="1" customHeight="1">
      <c r="A43" s="360" t="s">
        <v>64</v>
      </c>
      <c r="B43" s="185"/>
      <c r="C43" s="138"/>
      <c r="D43" s="37">
        <v>60.07</v>
      </c>
      <c r="E43" s="163"/>
      <c r="F43" s="164"/>
      <c r="G43" s="161"/>
      <c r="H43" s="161"/>
      <c r="I43" s="161"/>
      <c r="J43" s="161"/>
      <c r="K43" s="172"/>
      <c r="L43" s="173"/>
      <c r="M43" s="174"/>
      <c r="N43" s="167"/>
      <c r="O43" s="168"/>
    </row>
    <row r="44" spans="1:19" ht="18" hidden="1" customHeight="1">
      <c r="A44" s="186" t="s">
        <v>52</v>
      </c>
      <c r="B44" s="187"/>
      <c r="C44" s="188"/>
      <c r="D44" s="148"/>
      <c r="E44" s="163"/>
      <c r="F44" s="164"/>
      <c r="G44" s="161"/>
      <c r="H44" s="161"/>
      <c r="I44" s="161"/>
      <c r="J44" s="161"/>
      <c r="K44" s="172"/>
      <c r="L44" s="173"/>
      <c r="M44" s="174"/>
      <c r="N44" s="167"/>
      <c r="O44" s="168"/>
    </row>
    <row r="45" spans="1:19" ht="12" hidden="1" customHeight="1">
      <c r="A45" s="162"/>
      <c r="B45" s="357" t="s">
        <v>65</v>
      </c>
      <c r="C45" s="171"/>
      <c r="D45" s="148" t="s">
        <v>66</v>
      </c>
      <c r="E45" s="163"/>
      <c r="F45" s="164"/>
      <c r="G45" s="161"/>
      <c r="H45" s="161"/>
      <c r="I45" s="161"/>
      <c r="J45" s="161"/>
      <c r="K45" s="172"/>
      <c r="L45" s="173"/>
      <c r="M45" s="174"/>
      <c r="N45" s="167"/>
      <c r="O45" s="168"/>
    </row>
    <row r="46" spans="1:19" ht="29.25" hidden="1" customHeight="1">
      <c r="A46" s="402" t="s">
        <v>67</v>
      </c>
      <c r="B46" s="403"/>
      <c r="C46" s="404"/>
      <c r="D46" s="37">
        <v>61.07</v>
      </c>
      <c r="E46" s="163"/>
      <c r="F46" s="164"/>
      <c r="G46" s="161"/>
      <c r="H46" s="161"/>
      <c r="I46" s="161"/>
      <c r="J46" s="161"/>
      <c r="K46" s="172"/>
      <c r="L46" s="173"/>
      <c r="M46" s="174"/>
      <c r="N46" s="167"/>
      <c r="O46" s="168"/>
    </row>
    <row r="47" spans="1:19" ht="14.25" hidden="1" customHeight="1">
      <c r="A47" s="186" t="s">
        <v>52</v>
      </c>
      <c r="B47" s="187"/>
      <c r="C47" s="188"/>
      <c r="D47" s="148"/>
      <c r="E47" s="163"/>
      <c r="F47" s="164"/>
      <c r="G47" s="161"/>
      <c r="H47" s="161"/>
      <c r="I47" s="161"/>
      <c r="J47" s="161"/>
      <c r="K47" s="172"/>
      <c r="L47" s="173"/>
      <c r="M47" s="174"/>
      <c r="N47" s="167"/>
      <c r="O47" s="168"/>
    </row>
    <row r="48" spans="1:19" ht="15.75" hidden="1" customHeight="1">
      <c r="A48" s="162"/>
      <c r="B48" s="189" t="s">
        <v>68</v>
      </c>
      <c r="C48" s="171"/>
      <c r="D48" s="148" t="s">
        <v>69</v>
      </c>
      <c r="E48" s="163"/>
      <c r="F48" s="164"/>
      <c r="G48" s="161"/>
      <c r="H48" s="161"/>
      <c r="I48" s="161"/>
      <c r="J48" s="161"/>
      <c r="K48" s="172"/>
      <c r="L48" s="173"/>
      <c r="M48" s="174"/>
      <c r="N48" s="167"/>
      <c r="O48" s="168"/>
    </row>
    <row r="49" spans="1:16" ht="14.25" hidden="1" customHeight="1">
      <c r="A49" s="162"/>
      <c r="B49" s="189"/>
      <c r="C49" s="358" t="s">
        <v>70</v>
      </c>
      <c r="D49" s="148" t="s">
        <v>71</v>
      </c>
      <c r="E49" s="163"/>
      <c r="F49" s="164"/>
      <c r="G49" s="161"/>
      <c r="H49" s="161"/>
      <c r="I49" s="161"/>
      <c r="J49" s="161"/>
      <c r="K49" s="172"/>
      <c r="L49" s="173"/>
      <c r="M49" s="174"/>
      <c r="N49" s="167"/>
      <c r="O49" s="168"/>
    </row>
    <row r="50" spans="1:16" ht="18" hidden="1" customHeight="1">
      <c r="A50" s="162"/>
      <c r="B50" s="189" t="s">
        <v>72</v>
      </c>
      <c r="C50" s="171"/>
      <c r="D50" s="148" t="s">
        <v>73</v>
      </c>
      <c r="E50" s="163"/>
      <c r="F50" s="164"/>
      <c r="G50" s="161"/>
      <c r="H50" s="161"/>
      <c r="I50" s="161"/>
      <c r="J50" s="161"/>
      <c r="K50" s="172"/>
      <c r="L50" s="173"/>
      <c r="M50" s="174"/>
      <c r="N50" s="167"/>
      <c r="O50" s="168"/>
    </row>
    <row r="51" spans="1:16" ht="11.25" hidden="1" customHeight="1">
      <c r="A51" s="162"/>
      <c r="B51" s="189" t="s">
        <v>74</v>
      </c>
      <c r="C51" s="171"/>
      <c r="D51" s="148" t="s">
        <v>75</v>
      </c>
      <c r="E51" s="163"/>
      <c r="F51" s="164"/>
      <c r="G51" s="161"/>
      <c r="H51" s="161"/>
      <c r="I51" s="161"/>
      <c r="J51" s="161"/>
      <c r="K51" s="172"/>
      <c r="L51" s="173"/>
      <c r="M51" s="174"/>
      <c r="N51" s="167"/>
      <c r="O51" s="168"/>
    </row>
    <row r="52" spans="1:16" s="194" customFormat="1" ht="27.75" customHeight="1">
      <c r="A52" s="381" t="s">
        <v>76</v>
      </c>
      <c r="B52" s="382"/>
      <c r="C52" s="383"/>
      <c r="D52" s="37" t="s">
        <v>77</v>
      </c>
      <c r="E52" s="190"/>
      <c r="F52" s="190"/>
      <c r="G52" s="40">
        <f>G69</f>
        <v>110</v>
      </c>
      <c r="H52" s="40">
        <f t="shared" ref="H52:M52" si="8">H69</f>
        <v>7029</v>
      </c>
      <c r="I52" s="40">
        <f t="shared" si="8"/>
        <v>0</v>
      </c>
      <c r="J52" s="40">
        <f t="shared" si="8"/>
        <v>-6894</v>
      </c>
      <c r="K52" s="41">
        <f t="shared" si="8"/>
        <v>-25</v>
      </c>
      <c r="L52" s="191">
        <f t="shared" si="8"/>
        <v>0</v>
      </c>
      <c r="M52" s="43">
        <f t="shared" si="8"/>
        <v>0</v>
      </c>
      <c r="N52" s="192"/>
      <c r="O52" s="193"/>
      <c r="P52" s="6"/>
    </row>
    <row r="53" spans="1:16" ht="32.25" hidden="1" customHeight="1">
      <c r="A53" s="381" t="s">
        <v>78</v>
      </c>
      <c r="B53" s="382"/>
      <c r="C53" s="383"/>
      <c r="D53" s="148" t="s">
        <v>79</v>
      </c>
      <c r="E53" s="38"/>
      <c r="F53" s="38"/>
      <c r="G53" s="149"/>
      <c r="H53" s="149"/>
      <c r="I53" s="149"/>
      <c r="J53" s="149"/>
      <c r="K53" s="150"/>
      <c r="L53" s="195"/>
      <c r="M53" s="152"/>
      <c r="N53" s="153"/>
      <c r="O53" s="158"/>
    </row>
    <row r="54" spans="1:16" hidden="1">
      <c r="A54" s="156" t="s">
        <v>52</v>
      </c>
      <c r="B54" s="146"/>
      <c r="C54" s="157"/>
      <c r="D54" s="148"/>
      <c r="E54" s="38"/>
      <c r="F54" s="38"/>
      <c r="G54" s="149"/>
      <c r="H54" s="149"/>
      <c r="I54" s="149"/>
      <c r="J54" s="149"/>
      <c r="K54" s="150"/>
      <c r="L54" s="195"/>
      <c r="M54" s="152"/>
      <c r="N54" s="153"/>
      <c r="O54" s="158"/>
    </row>
    <row r="55" spans="1:16" hidden="1">
      <c r="A55" s="156"/>
      <c r="B55" s="357" t="s">
        <v>80</v>
      </c>
      <c r="C55" s="359"/>
      <c r="D55" s="148" t="s">
        <v>81</v>
      </c>
      <c r="E55" s="38"/>
      <c r="F55" s="38"/>
      <c r="G55" s="149"/>
      <c r="H55" s="149"/>
      <c r="I55" s="149"/>
      <c r="J55" s="149"/>
      <c r="K55" s="150"/>
      <c r="L55" s="195"/>
      <c r="M55" s="152"/>
      <c r="N55" s="153"/>
      <c r="O55" s="158"/>
    </row>
    <row r="56" spans="1:16" hidden="1">
      <c r="A56" s="156"/>
      <c r="B56" s="357"/>
      <c r="C56" s="358" t="s">
        <v>82</v>
      </c>
      <c r="D56" s="148" t="s">
        <v>83</v>
      </c>
      <c r="E56" s="38"/>
      <c r="F56" s="38"/>
      <c r="G56" s="149"/>
      <c r="H56" s="149"/>
      <c r="I56" s="149"/>
      <c r="J56" s="149"/>
      <c r="K56" s="150"/>
      <c r="L56" s="195"/>
      <c r="M56" s="152"/>
      <c r="N56" s="153"/>
      <c r="O56" s="158"/>
    </row>
    <row r="57" spans="1:16" hidden="1">
      <c r="A57" s="156"/>
      <c r="B57" s="357"/>
      <c r="C57" s="358" t="s">
        <v>84</v>
      </c>
      <c r="D57" s="148" t="s">
        <v>85</v>
      </c>
      <c r="E57" s="38"/>
      <c r="F57" s="38"/>
      <c r="G57" s="149"/>
      <c r="H57" s="149"/>
      <c r="I57" s="149"/>
      <c r="J57" s="149"/>
      <c r="K57" s="150"/>
      <c r="L57" s="195"/>
      <c r="M57" s="152"/>
      <c r="N57" s="153"/>
      <c r="O57" s="158"/>
    </row>
    <row r="58" spans="1:16" ht="30" hidden="1" customHeight="1">
      <c r="A58" s="156"/>
      <c r="B58" s="374" t="s">
        <v>86</v>
      </c>
      <c r="C58" s="375"/>
      <c r="D58" s="148" t="s">
        <v>87</v>
      </c>
      <c r="E58" s="38"/>
      <c r="F58" s="38"/>
      <c r="G58" s="149"/>
      <c r="H58" s="149"/>
      <c r="I58" s="149"/>
      <c r="J58" s="149"/>
      <c r="K58" s="150"/>
      <c r="L58" s="195"/>
      <c r="M58" s="152"/>
      <c r="N58" s="153"/>
      <c r="O58" s="158"/>
    </row>
    <row r="59" spans="1:16" hidden="1">
      <c r="A59" s="156"/>
      <c r="B59" s="357"/>
      <c r="C59" s="358" t="s">
        <v>88</v>
      </c>
      <c r="D59" s="148" t="s">
        <v>89</v>
      </c>
      <c r="E59" s="38"/>
      <c r="F59" s="38"/>
      <c r="G59" s="149"/>
      <c r="H59" s="149"/>
      <c r="I59" s="149"/>
      <c r="J59" s="149"/>
      <c r="K59" s="150"/>
      <c r="L59" s="195"/>
      <c r="M59" s="152"/>
      <c r="N59" s="153"/>
      <c r="O59" s="158"/>
    </row>
    <row r="60" spans="1:16" hidden="1">
      <c r="A60" s="156"/>
      <c r="B60" s="357"/>
      <c r="C60" s="358" t="s">
        <v>90</v>
      </c>
      <c r="D60" s="148" t="s">
        <v>91</v>
      </c>
      <c r="E60" s="38"/>
      <c r="F60" s="38"/>
      <c r="G60" s="149"/>
      <c r="H60" s="149"/>
      <c r="I60" s="149"/>
      <c r="J60" s="149"/>
      <c r="K60" s="150"/>
      <c r="L60" s="195"/>
      <c r="M60" s="152"/>
      <c r="N60" s="153"/>
      <c r="O60" s="158"/>
    </row>
    <row r="61" spans="1:16" hidden="1">
      <c r="A61" s="156"/>
      <c r="B61" s="357"/>
      <c r="C61" s="196" t="s">
        <v>92</v>
      </c>
      <c r="D61" s="148" t="s">
        <v>93</v>
      </c>
      <c r="E61" s="38"/>
      <c r="F61" s="38"/>
      <c r="G61" s="149"/>
      <c r="H61" s="149"/>
      <c r="I61" s="149"/>
      <c r="J61" s="149"/>
      <c r="K61" s="150"/>
      <c r="L61" s="195"/>
      <c r="M61" s="152"/>
      <c r="N61" s="153"/>
      <c r="O61" s="158"/>
    </row>
    <row r="62" spans="1:16" hidden="1">
      <c r="A62" s="156"/>
      <c r="B62" s="357" t="s">
        <v>94</v>
      </c>
      <c r="C62" s="196"/>
      <c r="D62" s="148" t="s">
        <v>95</v>
      </c>
      <c r="E62" s="38"/>
      <c r="F62" s="38"/>
      <c r="G62" s="149"/>
      <c r="H62" s="149"/>
      <c r="I62" s="149"/>
      <c r="J62" s="149"/>
      <c r="K62" s="150"/>
      <c r="L62" s="195"/>
      <c r="M62" s="152"/>
      <c r="N62" s="153"/>
      <c r="O62" s="158"/>
    </row>
    <row r="63" spans="1:16" hidden="1">
      <c r="A63" s="156"/>
      <c r="B63" s="357" t="s">
        <v>96</v>
      </c>
      <c r="C63" s="359"/>
      <c r="D63" s="148" t="s">
        <v>97</v>
      </c>
      <c r="E63" s="38"/>
      <c r="F63" s="38"/>
      <c r="G63" s="149"/>
      <c r="H63" s="149"/>
      <c r="I63" s="149"/>
      <c r="J63" s="149"/>
      <c r="K63" s="150"/>
      <c r="L63" s="195"/>
      <c r="M63" s="152"/>
      <c r="N63" s="153"/>
      <c r="O63" s="158"/>
    </row>
    <row r="64" spans="1:16" hidden="1">
      <c r="A64" s="156"/>
      <c r="B64" s="357"/>
      <c r="C64" s="358" t="s">
        <v>98</v>
      </c>
      <c r="D64" s="148" t="s">
        <v>99</v>
      </c>
      <c r="E64" s="38"/>
      <c r="F64" s="38"/>
      <c r="G64" s="149"/>
      <c r="H64" s="149"/>
      <c r="I64" s="149"/>
      <c r="J64" s="149"/>
      <c r="K64" s="150"/>
      <c r="L64" s="195"/>
      <c r="M64" s="152"/>
      <c r="N64" s="153"/>
      <c r="O64" s="158"/>
    </row>
    <row r="65" spans="1:84" ht="15.75" hidden="1" customHeight="1">
      <c r="A65" s="162"/>
      <c r="B65" s="357" t="s">
        <v>100</v>
      </c>
      <c r="C65" s="358"/>
      <c r="D65" s="148" t="s">
        <v>101</v>
      </c>
      <c r="E65" s="163"/>
      <c r="F65" s="164"/>
      <c r="G65" s="161"/>
      <c r="H65" s="161"/>
      <c r="I65" s="161"/>
      <c r="J65" s="161"/>
      <c r="K65" s="172"/>
      <c r="L65" s="197"/>
      <c r="M65" s="174"/>
      <c r="N65" s="167"/>
      <c r="O65" s="168"/>
    </row>
    <row r="66" spans="1:84" ht="15" hidden="1" customHeight="1">
      <c r="A66" s="162"/>
      <c r="B66" s="357"/>
      <c r="C66" s="358" t="s">
        <v>102</v>
      </c>
      <c r="D66" s="148" t="s">
        <v>103</v>
      </c>
      <c r="E66" s="163"/>
      <c r="F66" s="164"/>
      <c r="G66" s="161"/>
      <c r="H66" s="161"/>
      <c r="I66" s="161"/>
      <c r="J66" s="161"/>
      <c r="K66" s="172"/>
      <c r="L66" s="197"/>
      <c r="M66" s="174"/>
      <c r="N66" s="167"/>
      <c r="O66" s="168"/>
    </row>
    <row r="67" spans="1:84" ht="14.25" hidden="1" customHeight="1">
      <c r="A67" s="162"/>
      <c r="B67" s="357"/>
      <c r="C67" s="358" t="s">
        <v>104</v>
      </c>
      <c r="D67" s="148" t="s">
        <v>105</v>
      </c>
      <c r="E67" s="163"/>
      <c r="F67" s="164"/>
      <c r="G67" s="161"/>
      <c r="H67" s="161"/>
      <c r="I67" s="161"/>
      <c r="J67" s="161"/>
      <c r="K67" s="172"/>
      <c r="L67" s="197"/>
      <c r="M67" s="174"/>
      <c r="N67" s="167"/>
      <c r="O67" s="168"/>
    </row>
    <row r="68" spans="1:84" hidden="1">
      <c r="A68" s="156"/>
      <c r="B68" s="175" t="s">
        <v>106</v>
      </c>
      <c r="C68" s="196"/>
      <c r="D68" s="148" t="s">
        <v>107</v>
      </c>
      <c r="E68" s="38"/>
      <c r="F68" s="38"/>
      <c r="G68" s="149"/>
      <c r="H68" s="149"/>
      <c r="I68" s="149"/>
      <c r="J68" s="149"/>
      <c r="K68" s="150"/>
      <c r="L68" s="195"/>
      <c r="M68" s="152"/>
      <c r="N68" s="153"/>
      <c r="O68" s="158"/>
    </row>
    <row r="69" spans="1:84">
      <c r="A69" s="198" t="s">
        <v>108</v>
      </c>
      <c r="B69" s="175"/>
      <c r="C69" s="196"/>
      <c r="D69" s="148" t="s">
        <v>109</v>
      </c>
      <c r="E69" s="38"/>
      <c r="F69" s="38"/>
      <c r="G69" s="149">
        <f>G74</f>
        <v>110</v>
      </c>
      <c r="H69" s="149">
        <f t="shared" ref="H69:M69" si="9">H74</f>
        <v>7029</v>
      </c>
      <c r="I69" s="149">
        <f t="shared" si="9"/>
        <v>0</v>
      </c>
      <c r="J69" s="149">
        <f t="shared" si="9"/>
        <v>-6894</v>
      </c>
      <c r="K69" s="150">
        <f t="shared" si="9"/>
        <v>-25</v>
      </c>
      <c r="L69" s="195">
        <f t="shared" si="9"/>
        <v>0</v>
      </c>
      <c r="M69" s="152">
        <f t="shared" si="9"/>
        <v>0</v>
      </c>
      <c r="N69" s="153"/>
      <c r="O69" s="158"/>
    </row>
    <row r="70" spans="1:84" s="207" customFormat="1" ht="23.25" customHeight="1">
      <c r="A70" s="414" t="s">
        <v>110</v>
      </c>
      <c r="B70" s="415"/>
      <c r="C70" s="416"/>
      <c r="D70" s="199" t="s">
        <v>111</v>
      </c>
      <c r="E70" s="38"/>
      <c r="F70" s="38"/>
      <c r="G70" s="200">
        <f>G71</f>
        <v>110</v>
      </c>
      <c r="H70" s="200">
        <f t="shared" ref="H70:O71" si="10">H71</f>
        <v>7029</v>
      </c>
      <c r="I70" s="200">
        <f t="shared" si="10"/>
        <v>0</v>
      </c>
      <c r="J70" s="200">
        <f t="shared" si="10"/>
        <v>-6894</v>
      </c>
      <c r="K70" s="201">
        <f t="shared" si="10"/>
        <v>-25</v>
      </c>
      <c r="L70" s="202">
        <f t="shared" si="10"/>
        <v>0</v>
      </c>
      <c r="M70" s="203">
        <f t="shared" si="10"/>
        <v>0</v>
      </c>
      <c r="N70" s="204"/>
      <c r="O70" s="205"/>
      <c r="P70" s="5"/>
      <c r="Q70" s="5"/>
      <c r="R70" s="5"/>
      <c r="S70" s="405"/>
      <c r="T70" s="405"/>
      <c r="U70" s="206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</row>
    <row r="71" spans="1:84" s="207" customFormat="1" ht="35.25" customHeight="1">
      <c r="A71" s="414" t="s">
        <v>112</v>
      </c>
      <c r="B71" s="415"/>
      <c r="C71" s="416"/>
      <c r="D71" s="208" t="s">
        <v>113</v>
      </c>
      <c r="E71" s="38"/>
      <c r="F71" s="38"/>
      <c r="G71" s="200">
        <f>G72</f>
        <v>110</v>
      </c>
      <c r="H71" s="200">
        <f t="shared" si="10"/>
        <v>7029</v>
      </c>
      <c r="I71" s="200">
        <f t="shared" si="10"/>
        <v>0</v>
      </c>
      <c r="J71" s="200">
        <f t="shared" si="10"/>
        <v>-6894</v>
      </c>
      <c r="K71" s="201">
        <f t="shared" si="10"/>
        <v>-25</v>
      </c>
      <c r="L71" s="204">
        <f t="shared" si="10"/>
        <v>0</v>
      </c>
      <c r="M71" s="209">
        <f t="shared" si="10"/>
        <v>0</v>
      </c>
      <c r="N71" s="204">
        <f t="shared" si="10"/>
        <v>0</v>
      </c>
      <c r="O71" s="200">
        <f t="shared" si="10"/>
        <v>0</v>
      </c>
      <c r="P71" s="5"/>
      <c r="Q71" s="5"/>
      <c r="R71" s="5"/>
      <c r="S71" s="405"/>
      <c r="T71" s="406"/>
      <c r="U71" s="206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</row>
    <row r="72" spans="1:84" s="207" customFormat="1">
      <c r="A72" s="407" t="s">
        <v>114</v>
      </c>
      <c r="B72" s="408"/>
      <c r="C72" s="409"/>
      <c r="D72" s="210" t="s">
        <v>115</v>
      </c>
      <c r="E72" s="38"/>
      <c r="F72" s="38"/>
      <c r="G72" s="200">
        <f>SUM(H72:K72)</f>
        <v>110</v>
      </c>
      <c r="H72" s="364">
        <v>7029</v>
      </c>
      <c r="I72" s="364">
        <v>0</v>
      </c>
      <c r="J72" s="364">
        <v>-6894</v>
      </c>
      <c r="K72" s="365">
        <v>-25</v>
      </c>
      <c r="L72" s="366">
        <v>0</v>
      </c>
      <c r="M72" s="367">
        <v>0</v>
      </c>
      <c r="N72" s="204"/>
      <c r="O72" s="205"/>
      <c r="P72" s="363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</row>
    <row r="73" spans="1:84">
      <c r="A73" s="156" t="s">
        <v>52</v>
      </c>
      <c r="B73" s="175"/>
      <c r="C73" s="196"/>
      <c r="D73" s="177"/>
      <c r="E73" s="38"/>
      <c r="F73" s="38"/>
      <c r="G73" s="200"/>
      <c r="H73" s="200"/>
      <c r="I73" s="200"/>
      <c r="J73" s="200"/>
      <c r="K73" s="201"/>
      <c r="L73" s="202"/>
      <c r="M73" s="203"/>
      <c r="N73" s="204"/>
      <c r="O73" s="20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</row>
    <row r="74" spans="1:84" ht="27.75" customHeight="1">
      <c r="A74" s="156"/>
      <c r="B74" s="374" t="s">
        <v>116</v>
      </c>
      <c r="C74" s="375"/>
      <c r="D74" s="177" t="s">
        <v>117</v>
      </c>
      <c r="E74" s="38"/>
      <c r="F74" s="38"/>
      <c r="G74" s="200">
        <f>G75</f>
        <v>110</v>
      </c>
      <c r="H74" s="200">
        <f t="shared" ref="H74:O74" si="11">H75</f>
        <v>7029</v>
      </c>
      <c r="I74" s="200">
        <f t="shared" si="11"/>
        <v>0</v>
      </c>
      <c r="J74" s="200">
        <f t="shared" si="11"/>
        <v>-6894</v>
      </c>
      <c r="K74" s="201">
        <f t="shared" si="11"/>
        <v>-25</v>
      </c>
      <c r="L74" s="202">
        <f t="shared" si="11"/>
        <v>0</v>
      </c>
      <c r="M74" s="203">
        <f t="shared" si="11"/>
        <v>0</v>
      </c>
      <c r="N74" s="204">
        <f t="shared" si="11"/>
        <v>0</v>
      </c>
      <c r="O74" s="200">
        <f t="shared" si="11"/>
        <v>0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</row>
    <row r="75" spans="1:84">
      <c r="A75" s="156"/>
      <c r="B75" s="175"/>
      <c r="C75" s="196" t="s">
        <v>118</v>
      </c>
      <c r="D75" s="148" t="s">
        <v>119</v>
      </c>
      <c r="E75" s="38"/>
      <c r="F75" s="38"/>
      <c r="G75" s="149">
        <f>SUM(H75:K75)</f>
        <v>110</v>
      </c>
      <c r="H75" s="149">
        <f t="shared" ref="H75:L75" si="12">H355</f>
        <v>7029</v>
      </c>
      <c r="I75" s="149">
        <f t="shared" si="12"/>
        <v>0</v>
      </c>
      <c r="J75" s="149">
        <f t="shared" si="12"/>
        <v>-6894</v>
      </c>
      <c r="K75" s="150">
        <v>-25</v>
      </c>
      <c r="L75" s="151">
        <f t="shared" si="12"/>
        <v>0</v>
      </c>
      <c r="M75" s="152">
        <f>M355</f>
        <v>0</v>
      </c>
      <c r="N75" s="153"/>
      <c r="O75" s="158"/>
    </row>
    <row r="76" spans="1:84" ht="12" hidden="1" customHeight="1">
      <c r="A76" s="213"/>
      <c r="B76" s="175"/>
      <c r="C76" s="196" t="s">
        <v>120</v>
      </c>
      <c r="D76" s="148" t="s">
        <v>121</v>
      </c>
      <c r="E76" s="163"/>
      <c r="F76" s="164"/>
      <c r="G76" s="161"/>
      <c r="H76" s="161"/>
      <c r="I76" s="161"/>
      <c r="J76" s="161"/>
      <c r="K76" s="172"/>
      <c r="L76" s="214"/>
      <c r="M76" s="215"/>
      <c r="N76" s="167"/>
      <c r="O76" s="168"/>
    </row>
    <row r="77" spans="1:84" ht="12.75" hidden="1" customHeight="1">
      <c r="A77" s="213"/>
      <c r="B77" s="175" t="s">
        <v>122</v>
      </c>
      <c r="C77" s="196"/>
      <c r="D77" s="148" t="s">
        <v>123</v>
      </c>
      <c r="E77" s="163"/>
      <c r="F77" s="164"/>
      <c r="G77" s="161"/>
      <c r="H77" s="161"/>
      <c r="I77" s="161"/>
      <c r="J77" s="161"/>
      <c r="K77" s="172"/>
      <c r="L77" s="214"/>
      <c r="M77" s="215"/>
      <c r="N77" s="167"/>
      <c r="O77" s="168"/>
    </row>
    <row r="78" spans="1:84" hidden="1">
      <c r="A78" s="156"/>
      <c r="B78" s="175" t="s">
        <v>124</v>
      </c>
      <c r="C78" s="196"/>
      <c r="D78" s="148" t="s">
        <v>125</v>
      </c>
      <c r="E78" s="38"/>
      <c r="F78" s="38"/>
      <c r="G78" s="149"/>
      <c r="H78" s="149"/>
      <c r="I78" s="149"/>
      <c r="J78" s="149"/>
      <c r="K78" s="150"/>
      <c r="L78" s="151"/>
      <c r="M78" s="152"/>
      <c r="N78" s="153"/>
      <c r="O78" s="158"/>
    </row>
    <row r="79" spans="1:84" hidden="1">
      <c r="A79" s="156"/>
      <c r="B79" s="175"/>
      <c r="C79" s="196" t="s">
        <v>126</v>
      </c>
      <c r="D79" s="148" t="s">
        <v>127</v>
      </c>
      <c r="E79" s="38"/>
      <c r="F79" s="38"/>
      <c r="G79" s="149"/>
      <c r="H79" s="149"/>
      <c r="I79" s="149"/>
      <c r="J79" s="149"/>
      <c r="K79" s="150"/>
      <c r="L79" s="151"/>
      <c r="M79" s="152"/>
      <c r="N79" s="153"/>
      <c r="O79" s="158"/>
    </row>
    <row r="80" spans="1:84" ht="32.25" hidden="1" customHeight="1">
      <c r="A80" s="381" t="s">
        <v>128</v>
      </c>
      <c r="B80" s="382"/>
      <c r="C80" s="383"/>
      <c r="D80" s="148" t="s">
        <v>129</v>
      </c>
      <c r="E80" s="38"/>
      <c r="F80" s="38"/>
      <c r="G80" s="149"/>
      <c r="H80" s="149"/>
      <c r="I80" s="149"/>
      <c r="J80" s="149"/>
      <c r="K80" s="150"/>
      <c r="L80" s="151"/>
      <c r="M80" s="152"/>
      <c r="N80" s="153"/>
      <c r="O80" s="158"/>
    </row>
    <row r="81" spans="1:15" hidden="1">
      <c r="A81" s="156" t="s">
        <v>52</v>
      </c>
      <c r="B81" s="146"/>
      <c r="C81" s="157"/>
      <c r="D81" s="148"/>
      <c r="E81" s="38"/>
      <c r="F81" s="38"/>
      <c r="G81" s="149"/>
      <c r="H81" s="149"/>
      <c r="I81" s="149"/>
      <c r="J81" s="149"/>
      <c r="K81" s="150"/>
      <c r="L81" s="151"/>
      <c r="M81" s="152"/>
      <c r="N81" s="153"/>
      <c r="O81" s="158"/>
    </row>
    <row r="82" spans="1:15" ht="30" hidden="1" customHeight="1">
      <c r="A82" s="156"/>
      <c r="B82" s="392" t="s">
        <v>130</v>
      </c>
      <c r="C82" s="393"/>
      <c r="D82" s="148" t="s">
        <v>131</v>
      </c>
      <c r="E82" s="38"/>
      <c r="F82" s="38"/>
      <c r="G82" s="149"/>
      <c r="H82" s="149"/>
      <c r="I82" s="149"/>
      <c r="J82" s="149"/>
      <c r="K82" s="150"/>
      <c r="L82" s="151"/>
      <c r="M82" s="152"/>
      <c r="N82" s="153"/>
      <c r="O82" s="158"/>
    </row>
    <row r="83" spans="1:15" hidden="1">
      <c r="A83" s="156"/>
      <c r="B83" s="146"/>
      <c r="C83" s="157" t="s">
        <v>132</v>
      </c>
      <c r="D83" s="148" t="s">
        <v>133</v>
      </c>
      <c r="E83" s="38"/>
      <c r="F83" s="38"/>
      <c r="G83" s="149"/>
      <c r="H83" s="149"/>
      <c r="I83" s="149"/>
      <c r="J83" s="149"/>
      <c r="K83" s="150"/>
      <c r="L83" s="151"/>
      <c r="M83" s="152"/>
      <c r="N83" s="153"/>
      <c r="O83" s="158"/>
    </row>
    <row r="84" spans="1:15" hidden="1">
      <c r="A84" s="156"/>
      <c r="B84" s="146"/>
      <c r="C84" s="157" t="s">
        <v>134</v>
      </c>
      <c r="D84" s="148" t="s">
        <v>135</v>
      </c>
      <c r="E84" s="38"/>
      <c r="F84" s="38"/>
      <c r="G84" s="149"/>
      <c r="H84" s="149"/>
      <c r="I84" s="149"/>
      <c r="J84" s="149"/>
      <c r="K84" s="150"/>
      <c r="L84" s="151"/>
      <c r="M84" s="152"/>
      <c r="N84" s="153"/>
      <c r="O84" s="158"/>
    </row>
    <row r="85" spans="1:15" hidden="1">
      <c r="A85" s="156"/>
      <c r="B85" s="146"/>
      <c r="C85" s="157" t="s">
        <v>136</v>
      </c>
      <c r="D85" s="148" t="s">
        <v>137</v>
      </c>
      <c r="E85" s="38"/>
      <c r="F85" s="38"/>
      <c r="G85" s="149"/>
      <c r="H85" s="149"/>
      <c r="I85" s="149"/>
      <c r="J85" s="149"/>
      <c r="K85" s="150"/>
      <c r="L85" s="151"/>
      <c r="M85" s="152"/>
      <c r="N85" s="153"/>
      <c r="O85" s="158"/>
    </row>
    <row r="86" spans="1:15" hidden="1">
      <c r="A86" s="156"/>
      <c r="B86" s="146"/>
      <c r="C86" s="157" t="s">
        <v>138</v>
      </c>
      <c r="D86" s="148" t="s">
        <v>139</v>
      </c>
      <c r="E86" s="38"/>
      <c r="F86" s="38"/>
      <c r="G86" s="149"/>
      <c r="H86" s="149"/>
      <c r="I86" s="149"/>
      <c r="J86" s="149"/>
      <c r="K86" s="150"/>
      <c r="L86" s="151"/>
      <c r="M86" s="152"/>
      <c r="N86" s="153"/>
      <c r="O86" s="158"/>
    </row>
    <row r="87" spans="1:15" hidden="1">
      <c r="A87" s="216"/>
      <c r="B87" s="217"/>
      <c r="C87" s="218" t="s">
        <v>140</v>
      </c>
      <c r="D87" s="148" t="s">
        <v>141</v>
      </c>
      <c r="E87" s="38"/>
      <c r="F87" s="38"/>
      <c r="G87" s="149"/>
      <c r="H87" s="149"/>
      <c r="I87" s="149"/>
      <c r="J87" s="149"/>
      <c r="K87" s="150"/>
      <c r="L87" s="151"/>
      <c r="M87" s="152"/>
      <c r="N87" s="153"/>
      <c r="O87" s="158"/>
    </row>
    <row r="88" spans="1:15" hidden="1">
      <c r="A88" s="156"/>
      <c r="B88" s="146"/>
      <c r="C88" s="157" t="s">
        <v>142</v>
      </c>
      <c r="D88" s="148" t="s">
        <v>143</v>
      </c>
      <c r="E88" s="38"/>
      <c r="F88" s="38"/>
      <c r="G88" s="149"/>
      <c r="H88" s="149"/>
      <c r="I88" s="149"/>
      <c r="J88" s="149"/>
      <c r="K88" s="150"/>
      <c r="L88" s="151"/>
      <c r="M88" s="152"/>
      <c r="N88" s="153"/>
      <c r="O88" s="158"/>
    </row>
    <row r="89" spans="1:15" ht="27.75" hidden="1" customHeight="1">
      <c r="A89" s="156"/>
      <c r="B89" s="146"/>
      <c r="C89" s="219" t="s">
        <v>144</v>
      </c>
      <c r="D89" s="148" t="s">
        <v>145</v>
      </c>
      <c r="E89" s="38"/>
      <c r="F89" s="38"/>
      <c r="G89" s="149"/>
      <c r="H89" s="149"/>
      <c r="I89" s="149"/>
      <c r="J89" s="149"/>
      <c r="K89" s="150"/>
      <c r="L89" s="151"/>
      <c r="M89" s="152"/>
      <c r="N89" s="153"/>
      <c r="O89" s="158"/>
    </row>
    <row r="90" spans="1:15" hidden="1">
      <c r="A90" s="156"/>
      <c r="B90" s="146"/>
      <c r="C90" s="157" t="s">
        <v>146</v>
      </c>
      <c r="D90" s="148" t="s">
        <v>147</v>
      </c>
      <c r="E90" s="38"/>
      <c r="F90" s="38"/>
      <c r="G90" s="149"/>
      <c r="H90" s="149"/>
      <c r="I90" s="149"/>
      <c r="J90" s="149"/>
      <c r="K90" s="150"/>
      <c r="L90" s="151"/>
      <c r="M90" s="152"/>
      <c r="N90" s="153"/>
      <c r="O90" s="158"/>
    </row>
    <row r="91" spans="1:15" hidden="1">
      <c r="A91" s="156"/>
      <c r="B91" s="146"/>
      <c r="C91" s="157" t="s">
        <v>148</v>
      </c>
      <c r="D91" s="148" t="s">
        <v>149</v>
      </c>
      <c r="E91" s="38"/>
      <c r="F91" s="38"/>
      <c r="G91" s="149"/>
      <c r="H91" s="149"/>
      <c r="I91" s="149"/>
      <c r="J91" s="149"/>
      <c r="K91" s="150"/>
      <c r="L91" s="151"/>
      <c r="M91" s="152"/>
      <c r="N91" s="153"/>
      <c r="O91" s="158"/>
    </row>
    <row r="92" spans="1:15" ht="30" hidden="1" customHeight="1">
      <c r="A92" s="213"/>
      <c r="B92" s="374" t="s">
        <v>150</v>
      </c>
      <c r="C92" s="375"/>
      <c r="D92" s="148" t="s">
        <v>151</v>
      </c>
      <c r="E92" s="163"/>
      <c r="F92" s="164"/>
      <c r="G92" s="161"/>
      <c r="H92" s="161"/>
      <c r="I92" s="161"/>
      <c r="J92" s="161"/>
      <c r="K92" s="172"/>
      <c r="L92" s="214"/>
      <c r="M92" s="215"/>
      <c r="N92" s="167"/>
      <c r="O92" s="168"/>
    </row>
    <row r="93" spans="1:15" ht="12.75" hidden="1" customHeight="1">
      <c r="A93" s="213"/>
      <c r="B93" s="357"/>
      <c r="C93" s="196" t="s">
        <v>152</v>
      </c>
      <c r="D93" s="220" t="s">
        <v>153</v>
      </c>
      <c r="E93" s="163"/>
      <c r="F93" s="164"/>
      <c r="G93" s="161"/>
      <c r="H93" s="161"/>
      <c r="I93" s="161"/>
      <c r="J93" s="161"/>
      <c r="K93" s="172"/>
      <c r="L93" s="214"/>
      <c r="M93" s="215"/>
      <c r="N93" s="167"/>
      <c r="O93" s="168"/>
    </row>
    <row r="94" spans="1:15" ht="12" hidden="1" customHeight="1">
      <c r="A94" s="213"/>
      <c r="B94" s="357"/>
      <c r="C94" s="196" t="s">
        <v>154</v>
      </c>
      <c r="D94" s="220" t="s">
        <v>155</v>
      </c>
      <c r="E94" s="163"/>
      <c r="F94" s="164"/>
      <c r="G94" s="161"/>
      <c r="H94" s="161"/>
      <c r="I94" s="161"/>
      <c r="J94" s="161"/>
      <c r="K94" s="172"/>
      <c r="L94" s="214"/>
      <c r="M94" s="215"/>
      <c r="N94" s="167"/>
      <c r="O94" s="168"/>
    </row>
    <row r="95" spans="1:15" ht="26.25" hidden="1" customHeight="1">
      <c r="A95" s="213"/>
      <c r="B95" s="357"/>
      <c r="C95" s="221" t="s">
        <v>156</v>
      </c>
      <c r="D95" s="220" t="s">
        <v>157</v>
      </c>
      <c r="E95" s="163"/>
      <c r="F95" s="164"/>
      <c r="G95" s="161"/>
      <c r="H95" s="161"/>
      <c r="I95" s="161"/>
      <c r="J95" s="161"/>
      <c r="K95" s="172"/>
      <c r="L95" s="214"/>
      <c r="M95" s="215"/>
      <c r="N95" s="167"/>
      <c r="O95" s="168"/>
    </row>
    <row r="96" spans="1:15" hidden="1">
      <c r="A96" s="159"/>
      <c r="B96" s="357" t="s">
        <v>158</v>
      </c>
      <c r="C96" s="138"/>
      <c r="D96" s="148" t="s">
        <v>159</v>
      </c>
      <c r="E96" s="38"/>
      <c r="F96" s="38"/>
      <c r="G96" s="149"/>
      <c r="H96" s="149"/>
      <c r="I96" s="149"/>
      <c r="J96" s="149"/>
      <c r="K96" s="150"/>
      <c r="L96" s="151"/>
      <c r="M96" s="152"/>
      <c r="N96" s="153"/>
      <c r="O96" s="158"/>
    </row>
    <row r="97" spans="1:15" ht="30.75" hidden="1" customHeight="1">
      <c r="A97" s="394" t="s">
        <v>160</v>
      </c>
      <c r="B97" s="395"/>
      <c r="C97" s="396"/>
      <c r="D97" s="222" t="s">
        <v>161</v>
      </c>
      <c r="E97" s="38"/>
      <c r="F97" s="38"/>
      <c r="G97" s="149"/>
      <c r="H97" s="149"/>
      <c r="I97" s="149"/>
      <c r="J97" s="149"/>
      <c r="K97" s="150"/>
      <c r="L97" s="151"/>
      <c r="M97" s="152"/>
      <c r="N97" s="153"/>
      <c r="O97" s="158"/>
    </row>
    <row r="98" spans="1:15" hidden="1">
      <c r="A98" s="156" t="s">
        <v>52</v>
      </c>
      <c r="B98" s="146"/>
      <c r="C98" s="157"/>
      <c r="D98" s="222"/>
      <c r="E98" s="38"/>
      <c r="F98" s="38"/>
      <c r="G98" s="149"/>
      <c r="H98" s="149"/>
      <c r="I98" s="149"/>
      <c r="J98" s="149"/>
      <c r="K98" s="150"/>
      <c r="L98" s="151"/>
      <c r="M98" s="152"/>
      <c r="N98" s="153"/>
      <c r="O98" s="158"/>
    </row>
    <row r="99" spans="1:15" hidden="1">
      <c r="A99" s="159"/>
      <c r="B99" s="146" t="s">
        <v>162</v>
      </c>
      <c r="C99" s="223"/>
      <c r="D99" s="222" t="s">
        <v>163</v>
      </c>
      <c r="E99" s="38"/>
      <c r="F99" s="38"/>
      <c r="G99" s="149"/>
      <c r="H99" s="149"/>
      <c r="I99" s="149"/>
      <c r="J99" s="149"/>
      <c r="K99" s="150"/>
      <c r="L99" s="151"/>
      <c r="M99" s="152"/>
      <c r="N99" s="153"/>
      <c r="O99" s="158"/>
    </row>
    <row r="100" spans="1:15" hidden="1">
      <c r="A100" s="159"/>
      <c r="B100" s="146" t="s">
        <v>164</v>
      </c>
      <c r="C100" s="223"/>
      <c r="D100" s="222" t="s">
        <v>165</v>
      </c>
      <c r="E100" s="38"/>
      <c r="F100" s="38"/>
      <c r="G100" s="149"/>
      <c r="H100" s="149"/>
      <c r="I100" s="149"/>
      <c r="J100" s="149"/>
      <c r="K100" s="150"/>
      <c r="L100" s="151"/>
      <c r="M100" s="152"/>
      <c r="N100" s="153"/>
      <c r="O100" s="158"/>
    </row>
    <row r="101" spans="1:15" ht="12" hidden="1" customHeight="1">
      <c r="A101" s="213"/>
      <c r="B101" s="175" t="s">
        <v>166</v>
      </c>
      <c r="C101" s="196"/>
      <c r="D101" s="148" t="s">
        <v>167</v>
      </c>
      <c r="E101" s="163"/>
      <c r="F101" s="178"/>
      <c r="G101" s="179"/>
      <c r="H101" s="179"/>
      <c r="I101" s="179"/>
      <c r="J101" s="179"/>
      <c r="K101" s="180"/>
      <c r="L101" s="224"/>
      <c r="M101" s="225"/>
      <c r="N101" s="167"/>
      <c r="O101" s="168"/>
    </row>
    <row r="102" spans="1:15" ht="18" hidden="1" customHeight="1">
      <c r="A102" s="213"/>
      <c r="B102" s="175" t="s">
        <v>168</v>
      </c>
      <c r="C102" s="175"/>
      <c r="D102" s="148" t="s">
        <v>169</v>
      </c>
      <c r="E102" s="163"/>
      <c r="F102" s="164"/>
      <c r="G102" s="161"/>
      <c r="H102" s="161"/>
      <c r="I102" s="161"/>
      <c r="J102" s="161"/>
      <c r="K102" s="172"/>
      <c r="L102" s="214"/>
      <c r="M102" s="215"/>
      <c r="N102" s="167"/>
      <c r="O102" s="168"/>
    </row>
    <row r="103" spans="1:15" hidden="1">
      <c r="A103" s="159"/>
      <c r="B103" s="146" t="s">
        <v>170</v>
      </c>
      <c r="C103" s="223"/>
      <c r="D103" s="222" t="s">
        <v>171</v>
      </c>
      <c r="E103" s="38"/>
      <c r="F103" s="38"/>
      <c r="G103" s="149"/>
      <c r="H103" s="149"/>
      <c r="I103" s="149"/>
      <c r="J103" s="149"/>
      <c r="K103" s="150"/>
      <c r="L103" s="151"/>
      <c r="M103" s="152"/>
      <c r="N103" s="153"/>
      <c r="O103" s="158"/>
    </row>
    <row r="104" spans="1:15" hidden="1">
      <c r="A104" s="159"/>
      <c r="B104" s="146"/>
      <c r="C104" s="157" t="s">
        <v>172</v>
      </c>
      <c r="D104" s="222" t="s">
        <v>173</v>
      </c>
      <c r="E104" s="38"/>
      <c r="F104" s="38"/>
      <c r="G104" s="149"/>
      <c r="H104" s="149"/>
      <c r="I104" s="149"/>
      <c r="J104" s="149"/>
      <c r="K104" s="150"/>
      <c r="L104" s="151"/>
      <c r="M104" s="152"/>
      <c r="N104" s="153"/>
      <c r="O104" s="158"/>
    </row>
    <row r="105" spans="1:15" hidden="1">
      <c r="A105" s="159"/>
      <c r="B105" s="146"/>
      <c r="C105" s="157" t="s">
        <v>174</v>
      </c>
      <c r="D105" s="222" t="s">
        <v>175</v>
      </c>
      <c r="E105" s="38"/>
      <c r="F105" s="38"/>
      <c r="G105" s="149"/>
      <c r="H105" s="149"/>
      <c r="I105" s="149"/>
      <c r="J105" s="149"/>
      <c r="K105" s="150"/>
      <c r="L105" s="151"/>
      <c r="M105" s="152"/>
      <c r="N105" s="153"/>
      <c r="O105" s="158"/>
    </row>
    <row r="106" spans="1:15" ht="18" hidden="1" customHeight="1">
      <c r="A106" s="162"/>
      <c r="B106" s="357" t="s">
        <v>176</v>
      </c>
      <c r="C106" s="196"/>
      <c r="D106" s="148" t="s">
        <v>177</v>
      </c>
      <c r="E106" s="163"/>
      <c r="F106" s="164"/>
      <c r="G106" s="161"/>
      <c r="H106" s="161"/>
      <c r="I106" s="161"/>
      <c r="J106" s="161"/>
      <c r="K106" s="172"/>
      <c r="L106" s="214"/>
      <c r="M106" s="215"/>
      <c r="N106" s="167"/>
      <c r="O106" s="168"/>
    </row>
    <row r="107" spans="1:15" ht="15" hidden="1" customHeight="1">
      <c r="A107" s="162"/>
      <c r="B107" s="357"/>
      <c r="C107" s="196" t="s">
        <v>178</v>
      </c>
      <c r="D107" s="148" t="s">
        <v>179</v>
      </c>
      <c r="E107" s="163"/>
      <c r="F107" s="163"/>
      <c r="G107" s="161"/>
      <c r="H107" s="161"/>
      <c r="I107" s="161"/>
      <c r="J107" s="161"/>
      <c r="K107" s="172"/>
      <c r="L107" s="214"/>
      <c r="M107" s="215"/>
      <c r="N107" s="167"/>
      <c r="O107" s="168"/>
    </row>
    <row r="108" spans="1:15" ht="29.25" hidden="1" customHeight="1">
      <c r="A108" s="381" t="s">
        <v>180</v>
      </c>
      <c r="B108" s="382"/>
      <c r="C108" s="383"/>
      <c r="D108" s="222"/>
      <c r="E108" s="38"/>
      <c r="F108" s="38"/>
      <c r="G108" s="149"/>
      <c r="H108" s="149"/>
      <c r="I108" s="149"/>
      <c r="J108" s="149"/>
      <c r="K108" s="150"/>
      <c r="L108" s="151"/>
      <c r="M108" s="152"/>
      <c r="N108" s="153"/>
      <c r="O108" s="158"/>
    </row>
    <row r="109" spans="1:15" ht="31.9" hidden="1" customHeight="1">
      <c r="A109" s="381" t="s">
        <v>181</v>
      </c>
      <c r="B109" s="382"/>
      <c r="C109" s="383"/>
      <c r="D109" s="148" t="s">
        <v>182</v>
      </c>
      <c r="E109" s="38"/>
      <c r="F109" s="38"/>
      <c r="G109" s="149"/>
      <c r="H109" s="149"/>
      <c r="I109" s="149"/>
      <c r="J109" s="149"/>
      <c r="K109" s="150"/>
      <c r="L109" s="151"/>
      <c r="M109" s="152"/>
      <c r="N109" s="153"/>
      <c r="O109" s="158"/>
    </row>
    <row r="110" spans="1:15" hidden="1">
      <c r="A110" s="156" t="s">
        <v>52</v>
      </c>
      <c r="B110" s="146"/>
      <c r="C110" s="157"/>
      <c r="D110" s="148"/>
      <c r="E110" s="38"/>
      <c r="F110" s="38"/>
      <c r="G110" s="149"/>
      <c r="H110" s="149"/>
      <c r="I110" s="149"/>
      <c r="J110" s="149"/>
      <c r="K110" s="150"/>
      <c r="L110" s="151"/>
      <c r="M110" s="152"/>
      <c r="N110" s="153"/>
      <c r="O110" s="158"/>
    </row>
    <row r="111" spans="1:15" hidden="1">
      <c r="A111" s="156"/>
      <c r="B111" s="372" t="s">
        <v>183</v>
      </c>
      <c r="C111" s="373"/>
      <c r="D111" s="148" t="s">
        <v>184</v>
      </c>
      <c r="E111" s="38"/>
      <c r="F111" s="38"/>
      <c r="G111" s="149"/>
      <c r="H111" s="149"/>
      <c r="I111" s="149"/>
      <c r="J111" s="149"/>
      <c r="K111" s="150"/>
      <c r="L111" s="151"/>
      <c r="M111" s="152"/>
      <c r="N111" s="153"/>
      <c r="O111" s="158"/>
    </row>
    <row r="112" spans="1:15" hidden="1">
      <c r="A112" s="156"/>
      <c r="B112" s="357"/>
      <c r="C112" s="196" t="s">
        <v>185</v>
      </c>
      <c r="D112" s="148" t="s">
        <v>186</v>
      </c>
      <c r="E112" s="38"/>
      <c r="F112" s="38"/>
      <c r="G112" s="149"/>
      <c r="H112" s="149"/>
      <c r="I112" s="149"/>
      <c r="J112" s="149"/>
      <c r="K112" s="150"/>
      <c r="L112" s="151"/>
      <c r="M112" s="152"/>
      <c r="N112" s="153"/>
      <c r="O112" s="158"/>
    </row>
    <row r="113" spans="1:15" hidden="1">
      <c r="A113" s="156"/>
      <c r="B113" s="357"/>
      <c r="C113" s="359" t="s">
        <v>187</v>
      </c>
      <c r="D113" s="148" t="s">
        <v>188</v>
      </c>
      <c r="E113" s="38"/>
      <c r="F113" s="38"/>
      <c r="G113" s="149"/>
      <c r="H113" s="149"/>
      <c r="I113" s="149"/>
      <c r="J113" s="149"/>
      <c r="K113" s="150"/>
      <c r="L113" s="151"/>
      <c r="M113" s="152"/>
      <c r="N113" s="153"/>
      <c r="O113" s="158"/>
    </row>
    <row r="114" spans="1:15" ht="31.5" hidden="1" customHeight="1">
      <c r="A114" s="156"/>
      <c r="B114" s="374" t="s">
        <v>189</v>
      </c>
      <c r="C114" s="375"/>
      <c r="D114" s="148" t="s">
        <v>190</v>
      </c>
      <c r="E114" s="38"/>
      <c r="F114" s="38"/>
      <c r="G114" s="149"/>
      <c r="H114" s="149"/>
      <c r="I114" s="149"/>
      <c r="J114" s="149"/>
      <c r="K114" s="150"/>
      <c r="L114" s="151"/>
      <c r="M114" s="152"/>
      <c r="N114" s="153"/>
      <c r="O114" s="158"/>
    </row>
    <row r="115" spans="1:15" hidden="1">
      <c r="A115" s="156"/>
      <c r="B115" s="175"/>
      <c r="C115" s="358" t="s">
        <v>191</v>
      </c>
      <c r="D115" s="148" t="s">
        <v>192</v>
      </c>
      <c r="E115" s="38"/>
      <c r="F115" s="38"/>
      <c r="G115" s="149"/>
      <c r="H115" s="149"/>
      <c r="I115" s="149"/>
      <c r="J115" s="149"/>
      <c r="K115" s="150"/>
      <c r="L115" s="151"/>
      <c r="M115" s="152"/>
      <c r="N115" s="153"/>
      <c r="O115" s="158"/>
    </row>
    <row r="116" spans="1:15" hidden="1">
      <c r="A116" s="156"/>
      <c r="B116" s="175"/>
      <c r="C116" s="358" t="s">
        <v>193</v>
      </c>
      <c r="D116" s="148" t="s">
        <v>194</v>
      </c>
      <c r="E116" s="38"/>
      <c r="F116" s="38"/>
      <c r="G116" s="149"/>
      <c r="H116" s="149"/>
      <c r="I116" s="149"/>
      <c r="J116" s="149"/>
      <c r="K116" s="150"/>
      <c r="L116" s="151"/>
      <c r="M116" s="152"/>
      <c r="N116" s="153"/>
      <c r="O116" s="158"/>
    </row>
    <row r="117" spans="1:15" hidden="1">
      <c r="A117" s="156"/>
      <c r="B117" s="357" t="s">
        <v>195</v>
      </c>
      <c r="C117" s="358"/>
      <c r="D117" s="148" t="s">
        <v>196</v>
      </c>
      <c r="E117" s="38"/>
      <c r="F117" s="38"/>
      <c r="G117" s="149"/>
      <c r="H117" s="149"/>
      <c r="I117" s="149"/>
      <c r="J117" s="149"/>
      <c r="K117" s="150"/>
      <c r="L117" s="151"/>
      <c r="M117" s="152"/>
      <c r="N117" s="153"/>
      <c r="O117" s="158"/>
    </row>
    <row r="118" spans="1:15" hidden="1">
      <c r="A118" s="156"/>
      <c r="B118" s="357" t="s">
        <v>197</v>
      </c>
      <c r="C118" s="358"/>
      <c r="D118" s="148" t="s">
        <v>198</v>
      </c>
      <c r="E118" s="38"/>
      <c r="F118" s="38"/>
      <c r="G118" s="149"/>
      <c r="H118" s="149"/>
      <c r="I118" s="149"/>
      <c r="J118" s="149"/>
      <c r="K118" s="150"/>
      <c r="L118" s="151"/>
      <c r="M118" s="152"/>
      <c r="N118" s="153"/>
      <c r="O118" s="158"/>
    </row>
    <row r="119" spans="1:15" ht="27" hidden="1" customHeight="1">
      <c r="A119" s="156"/>
      <c r="B119" s="374" t="s">
        <v>199</v>
      </c>
      <c r="C119" s="375"/>
      <c r="D119" s="148" t="s">
        <v>200</v>
      </c>
      <c r="E119" s="38"/>
      <c r="F119" s="38"/>
      <c r="G119" s="149"/>
      <c r="H119" s="149"/>
      <c r="I119" s="149"/>
      <c r="J119" s="149"/>
      <c r="K119" s="150"/>
      <c r="L119" s="151"/>
      <c r="M119" s="152"/>
      <c r="N119" s="153"/>
      <c r="O119" s="158"/>
    </row>
    <row r="120" spans="1:15" ht="18" hidden="1" customHeight="1">
      <c r="A120" s="145" t="s">
        <v>201</v>
      </c>
      <c r="B120" s="146"/>
      <c r="C120" s="147"/>
      <c r="D120" s="148" t="s">
        <v>202</v>
      </c>
      <c r="E120" s="38"/>
      <c r="F120" s="38"/>
      <c r="G120" s="149"/>
      <c r="H120" s="149"/>
      <c r="I120" s="149"/>
      <c r="J120" s="149"/>
      <c r="K120" s="150"/>
      <c r="L120" s="151"/>
      <c r="M120" s="152"/>
      <c r="N120" s="153"/>
      <c r="O120" s="158"/>
    </row>
    <row r="121" spans="1:15" ht="14.25" hidden="1" customHeight="1">
      <c r="A121" s="156" t="s">
        <v>52</v>
      </c>
      <c r="B121" s="146"/>
      <c r="C121" s="157"/>
      <c r="D121" s="148"/>
      <c r="E121" s="38"/>
      <c r="F121" s="38"/>
      <c r="G121" s="149"/>
      <c r="H121" s="149"/>
      <c r="I121" s="149"/>
      <c r="J121" s="149"/>
      <c r="K121" s="150"/>
      <c r="L121" s="151"/>
      <c r="M121" s="152"/>
      <c r="N121" s="153"/>
      <c r="O121" s="158"/>
    </row>
    <row r="122" spans="1:15" ht="18" hidden="1" customHeight="1">
      <c r="A122" s="186"/>
      <c r="B122" s="160" t="s">
        <v>203</v>
      </c>
      <c r="C122" s="188"/>
      <c r="D122" s="148" t="s">
        <v>204</v>
      </c>
      <c r="E122" s="163"/>
      <c r="F122" s="164"/>
      <c r="G122" s="161"/>
      <c r="H122" s="161"/>
      <c r="I122" s="161"/>
      <c r="J122" s="161"/>
      <c r="K122" s="172"/>
      <c r="L122" s="214"/>
      <c r="M122" s="215"/>
      <c r="N122" s="167"/>
      <c r="O122" s="168"/>
    </row>
    <row r="123" spans="1:15" ht="27" hidden="1" customHeight="1">
      <c r="A123" s="156"/>
      <c r="B123" s="374" t="s">
        <v>205</v>
      </c>
      <c r="C123" s="375"/>
      <c r="D123" s="148" t="s">
        <v>206</v>
      </c>
      <c r="E123" s="38"/>
      <c r="F123" s="38"/>
      <c r="G123" s="149"/>
      <c r="H123" s="149"/>
      <c r="I123" s="149"/>
      <c r="J123" s="149"/>
      <c r="K123" s="150"/>
      <c r="L123" s="151"/>
      <c r="M123" s="152"/>
      <c r="N123" s="153"/>
      <c r="O123" s="158"/>
    </row>
    <row r="124" spans="1:15" hidden="1">
      <c r="A124" s="156"/>
      <c r="B124" s="357"/>
      <c r="C124" s="358" t="s">
        <v>207</v>
      </c>
      <c r="D124" s="148" t="s">
        <v>208</v>
      </c>
      <c r="E124" s="38"/>
      <c r="F124" s="38"/>
      <c r="G124" s="149"/>
      <c r="H124" s="149"/>
      <c r="I124" s="149"/>
      <c r="J124" s="149"/>
      <c r="K124" s="150"/>
      <c r="L124" s="151"/>
      <c r="M124" s="152"/>
      <c r="N124" s="153"/>
      <c r="O124" s="158"/>
    </row>
    <row r="125" spans="1:15" hidden="1">
      <c r="A125" s="156"/>
      <c r="B125" s="357"/>
      <c r="C125" s="358" t="s">
        <v>209</v>
      </c>
      <c r="D125" s="148" t="s">
        <v>210</v>
      </c>
      <c r="E125" s="38"/>
      <c r="F125" s="38"/>
      <c r="G125" s="149"/>
      <c r="H125" s="149"/>
      <c r="I125" s="149"/>
      <c r="J125" s="149"/>
      <c r="K125" s="150"/>
      <c r="L125" s="151"/>
      <c r="M125" s="152"/>
      <c r="N125" s="153"/>
      <c r="O125" s="158"/>
    </row>
    <row r="126" spans="1:15" hidden="1">
      <c r="A126" s="156"/>
      <c r="B126" s="357" t="s">
        <v>211</v>
      </c>
      <c r="C126" s="358"/>
      <c r="D126" s="148" t="s">
        <v>212</v>
      </c>
      <c r="E126" s="38"/>
      <c r="F126" s="38"/>
      <c r="G126" s="149"/>
      <c r="H126" s="149"/>
      <c r="I126" s="149"/>
      <c r="J126" s="149"/>
      <c r="K126" s="150"/>
      <c r="L126" s="151"/>
      <c r="M126" s="152"/>
      <c r="N126" s="153"/>
      <c r="O126" s="158"/>
    </row>
    <row r="127" spans="1:15" hidden="1">
      <c r="A127" s="156"/>
      <c r="B127" s="357" t="s">
        <v>213</v>
      </c>
      <c r="C127" s="358"/>
      <c r="D127" s="148" t="s">
        <v>214</v>
      </c>
      <c r="E127" s="38"/>
      <c r="F127" s="38"/>
      <c r="G127" s="149"/>
      <c r="H127" s="149"/>
      <c r="I127" s="149"/>
      <c r="J127" s="149"/>
      <c r="K127" s="150"/>
      <c r="L127" s="151"/>
      <c r="M127" s="152"/>
      <c r="N127" s="153"/>
      <c r="O127" s="158"/>
    </row>
    <row r="128" spans="1:15">
      <c r="A128" s="198" t="s">
        <v>215</v>
      </c>
      <c r="B128" s="361"/>
      <c r="C128" s="138"/>
      <c r="D128" s="37">
        <v>79.069999999999993</v>
      </c>
      <c r="E128" s="38"/>
      <c r="F128" s="38"/>
      <c r="G128" s="139">
        <f t="shared" ref="G128:O128" si="13">G146</f>
        <v>8353</v>
      </c>
      <c r="H128" s="139">
        <f t="shared" si="13"/>
        <v>1432</v>
      </c>
      <c r="I128" s="139">
        <f t="shared" si="13"/>
        <v>0</v>
      </c>
      <c r="J128" s="139">
        <f t="shared" si="13"/>
        <v>6896</v>
      </c>
      <c r="K128" s="140">
        <f t="shared" si="13"/>
        <v>25</v>
      </c>
      <c r="L128" s="226">
        <f t="shared" si="13"/>
        <v>0</v>
      </c>
      <c r="M128" s="142">
        <f t="shared" si="13"/>
        <v>0</v>
      </c>
      <c r="N128" s="143">
        <f t="shared" si="13"/>
        <v>0</v>
      </c>
      <c r="O128" s="144">
        <f t="shared" si="13"/>
        <v>0</v>
      </c>
    </row>
    <row r="129" spans="1:15" ht="31.5" hidden="1" customHeight="1">
      <c r="A129" s="376" t="s">
        <v>216</v>
      </c>
      <c r="B129" s="377"/>
      <c r="C129" s="378"/>
      <c r="D129" s="148" t="s">
        <v>217</v>
      </c>
      <c r="E129" s="38"/>
      <c r="F129" s="38"/>
      <c r="G129" s="139"/>
      <c r="H129" s="139"/>
      <c r="I129" s="139"/>
      <c r="J129" s="139"/>
      <c r="K129" s="140"/>
      <c r="L129" s="226"/>
      <c r="M129" s="142"/>
      <c r="N129" s="143"/>
      <c r="O129" s="227"/>
    </row>
    <row r="130" spans="1:15" ht="11.25" hidden="1" customHeight="1">
      <c r="A130" s="156" t="s">
        <v>52</v>
      </c>
      <c r="B130" s="146"/>
      <c r="C130" s="157"/>
      <c r="D130" s="148"/>
      <c r="E130" s="38"/>
      <c r="F130" s="38"/>
      <c r="G130" s="139"/>
      <c r="H130" s="139"/>
      <c r="I130" s="139"/>
      <c r="J130" s="139"/>
      <c r="K130" s="140"/>
      <c r="L130" s="226"/>
      <c r="M130" s="142"/>
      <c r="N130" s="143"/>
      <c r="O130" s="227"/>
    </row>
    <row r="131" spans="1:15" ht="33.6" hidden="1" customHeight="1">
      <c r="A131" s="198"/>
      <c r="B131" s="379" t="s">
        <v>218</v>
      </c>
      <c r="C131" s="380"/>
      <c r="D131" s="148" t="s">
        <v>219</v>
      </c>
      <c r="E131" s="38"/>
      <c r="F131" s="38"/>
      <c r="G131" s="139"/>
      <c r="H131" s="139"/>
      <c r="I131" s="139"/>
      <c r="J131" s="139"/>
      <c r="K131" s="140"/>
      <c r="L131" s="226"/>
      <c r="M131" s="142"/>
      <c r="N131" s="143"/>
      <c r="O131" s="227"/>
    </row>
    <row r="132" spans="1:15" hidden="1">
      <c r="A132" s="198"/>
      <c r="B132" s="146"/>
      <c r="C132" s="157" t="s">
        <v>220</v>
      </c>
      <c r="D132" s="148" t="s">
        <v>221</v>
      </c>
      <c r="E132" s="38"/>
      <c r="F132" s="38"/>
      <c r="G132" s="139"/>
      <c r="H132" s="139"/>
      <c r="I132" s="139"/>
      <c r="J132" s="139"/>
      <c r="K132" s="140"/>
      <c r="L132" s="226"/>
      <c r="M132" s="142"/>
      <c r="N132" s="143"/>
      <c r="O132" s="227"/>
    </row>
    <row r="133" spans="1:15" hidden="1">
      <c r="A133" s="198"/>
      <c r="B133" s="146"/>
      <c r="C133" s="157" t="s">
        <v>222</v>
      </c>
      <c r="D133" s="148" t="s">
        <v>223</v>
      </c>
      <c r="E133" s="38"/>
      <c r="F133" s="38"/>
      <c r="G133" s="139"/>
      <c r="H133" s="139"/>
      <c r="I133" s="139"/>
      <c r="J133" s="139"/>
      <c r="K133" s="140"/>
      <c r="L133" s="226"/>
      <c r="M133" s="142"/>
      <c r="N133" s="143"/>
      <c r="O133" s="227"/>
    </row>
    <row r="134" spans="1:15" hidden="1">
      <c r="A134" s="198"/>
      <c r="B134" s="146"/>
      <c r="C134" s="157" t="s">
        <v>224</v>
      </c>
      <c r="D134" s="148" t="s">
        <v>225</v>
      </c>
      <c r="E134" s="38"/>
      <c r="F134" s="38"/>
      <c r="G134" s="139"/>
      <c r="H134" s="139"/>
      <c r="I134" s="139"/>
      <c r="J134" s="139"/>
      <c r="K134" s="140"/>
      <c r="L134" s="226"/>
      <c r="M134" s="142"/>
      <c r="N134" s="143"/>
      <c r="O134" s="227"/>
    </row>
    <row r="135" spans="1:15" hidden="1">
      <c r="A135" s="198" t="s">
        <v>226</v>
      </c>
      <c r="B135" s="146"/>
      <c r="C135" s="157"/>
      <c r="D135" s="148" t="s">
        <v>227</v>
      </c>
      <c r="E135" s="38"/>
      <c r="F135" s="38"/>
      <c r="G135" s="139"/>
      <c r="H135" s="139"/>
      <c r="I135" s="139"/>
      <c r="J135" s="139"/>
      <c r="K135" s="140"/>
      <c r="L135" s="226"/>
      <c r="M135" s="142"/>
      <c r="N135" s="143"/>
      <c r="O135" s="227"/>
    </row>
    <row r="136" spans="1:15" hidden="1">
      <c r="A136" s="156" t="s">
        <v>52</v>
      </c>
      <c r="B136" s="146"/>
      <c r="C136" s="157"/>
      <c r="D136" s="148"/>
      <c r="E136" s="38"/>
      <c r="F136" s="38"/>
      <c r="G136" s="139"/>
      <c r="H136" s="139"/>
      <c r="I136" s="139"/>
      <c r="J136" s="139"/>
      <c r="K136" s="140"/>
      <c r="L136" s="226"/>
      <c r="M136" s="142"/>
      <c r="N136" s="143"/>
      <c r="O136" s="227"/>
    </row>
    <row r="137" spans="1:15" hidden="1">
      <c r="A137" s="198"/>
      <c r="B137" s="146" t="s">
        <v>228</v>
      </c>
      <c r="C137" s="157"/>
      <c r="D137" s="148" t="s">
        <v>229</v>
      </c>
      <c r="E137" s="38"/>
      <c r="F137" s="38"/>
      <c r="G137" s="139"/>
      <c r="H137" s="139"/>
      <c r="I137" s="139"/>
      <c r="J137" s="139"/>
      <c r="K137" s="140"/>
      <c r="L137" s="226"/>
      <c r="M137" s="142"/>
      <c r="N137" s="143"/>
      <c r="O137" s="227"/>
    </row>
    <row r="138" spans="1:15" ht="18" hidden="1" customHeight="1">
      <c r="A138" s="360"/>
      <c r="B138" s="357" t="s">
        <v>230</v>
      </c>
      <c r="C138" s="196"/>
      <c r="D138" s="148" t="s">
        <v>231</v>
      </c>
      <c r="E138" s="163"/>
      <c r="F138" s="164"/>
      <c r="G138" s="228"/>
      <c r="H138" s="228"/>
      <c r="I138" s="228"/>
      <c r="J138" s="228"/>
      <c r="K138" s="229"/>
      <c r="L138" s="230"/>
      <c r="M138" s="231"/>
      <c r="N138" s="232"/>
      <c r="O138" s="233"/>
    </row>
    <row r="139" spans="1:15" ht="18" hidden="1" customHeight="1">
      <c r="A139" s="360"/>
      <c r="B139" s="175" t="s">
        <v>232</v>
      </c>
      <c r="C139" s="196"/>
      <c r="D139" s="148" t="s">
        <v>233</v>
      </c>
      <c r="E139" s="163"/>
      <c r="F139" s="163"/>
      <c r="G139" s="228"/>
      <c r="H139" s="228"/>
      <c r="I139" s="228"/>
      <c r="J139" s="228"/>
      <c r="K139" s="229"/>
      <c r="L139" s="230"/>
      <c r="M139" s="231"/>
      <c r="N139" s="232"/>
      <c r="O139" s="233"/>
    </row>
    <row r="140" spans="1:15" ht="12.75" hidden="1" customHeight="1">
      <c r="A140" s="169" t="s">
        <v>234</v>
      </c>
      <c r="B140" s="175"/>
      <c r="C140" s="138"/>
      <c r="D140" s="37">
        <v>83.07</v>
      </c>
      <c r="E140" s="163"/>
      <c r="F140" s="164"/>
      <c r="G140" s="228"/>
      <c r="H140" s="228"/>
      <c r="I140" s="228"/>
      <c r="J140" s="228"/>
      <c r="K140" s="229"/>
      <c r="L140" s="230"/>
      <c r="M140" s="231"/>
      <c r="N140" s="232"/>
      <c r="O140" s="233"/>
    </row>
    <row r="141" spans="1:15" ht="12" hidden="1" customHeight="1">
      <c r="A141" s="186" t="s">
        <v>52</v>
      </c>
      <c r="B141" s="187"/>
      <c r="C141" s="188"/>
      <c r="D141" s="148"/>
      <c r="E141" s="163"/>
      <c r="F141" s="164"/>
      <c r="G141" s="228"/>
      <c r="H141" s="228"/>
      <c r="I141" s="228"/>
      <c r="J141" s="228"/>
      <c r="K141" s="229"/>
      <c r="L141" s="230"/>
      <c r="M141" s="231"/>
      <c r="N141" s="232"/>
      <c r="O141" s="233"/>
    </row>
    <row r="142" spans="1:15" ht="18" hidden="1" customHeight="1">
      <c r="A142" s="213"/>
      <c r="B142" s="175" t="s">
        <v>235</v>
      </c>
      <c r="C142" s="138"/>
      <c r="D142" s="148" t="s">
        <v>236</v>
      </c>
      <c r="E142" s="163"/>
      <c r="F142" s="164"/>
      <c r="G142" s="228"/>
      <c r="H142" s="228"/>
      <c r="I142" s="228"/>
      <c r="J142" s="228"/>
      <c r="K142" s="229"/>
      <c r="L142" s="230"/>
      <c r="M142" s="231"/>
      <c r="N142" s="232"/>
      <c r="O142" s="233"/>
    </row>
    <row r="143" spans="1:15" ht="12.75" hidden="1" customHeight="1">
      <c r="A143" s="213"/>
      <c r="B143" s="175"/>
      <c r="C143" s="358" t="s">
        <v>237</v>
      </c>
      <c r="D143" s="148" t="s">
        <v>238</v>
      </c>
      <c r="E143" s="163"/>
      <c r="F143" s="164"/>
      <c r="G143" s="228"/>
      <c r="H143" s="228"/>
      <c r="I143" s="228"/>
      <c r="J143" s="228"/>
      <c r="K143" s="229"/>
      <c r="L143" s="230"/>
      <c r="M143" s="231"/>
      <c r="N143" s="232"/>
      <c r="O143" s="233"/>
    </row>
    <row r="144" spans="1:15" ht="15" hidden="1" customHeight="1">
      <c r="A144" s="213"/>
      <c r="B144" s="175"/>
      <c r="C144" s="358" t="s">
        <v>239</v>
      </c>
      <c r="D144" s="148" t="s">
        <v>240</v>
      </c>
      <c r="E144" s="163"/>
      <c r="F144" s="164"/>
      <c r="G144" s="228"/>
      <c r="H144" s="228"/>
      <c r="I144" s="228"/>
      <c r="J144" s="228"/>
      <c r="K144" s="229"/>
      <c r="L144" s="230"/>
      <c r="M144" s="231"/>
      <c r="N144" s="232"/>
      <c r="O144" s="233"/>
    </row>
    <row r="145" spans="1:15" ht="12.75" hidden="1" customHeight="1">
      <c r="A145" s="213"/>
      <c r="B145" s="175"/>
      <c r="C145" s="196" t="s">
        <v>241</v>
      </c>
      <c r="D145" s="220" t="s">
        <v>242</v>
      </c>
      <c r="E145" s="163"/>
      <c r="F145" s="164"/>
      <c r="G145" s="228"/>
      <c r="H145" s="228"/>
      <c r="I145" s="228"/>
      <c r="J145" s="228"/>
      <c r="K145" s="229"/>
      <c r="L145" s="230"/>
      <c r="M145" s="231"/>
      <c r="N145" s="232"/>
      <c r="O145" s="233"/>
    </row>
    <row r="146" spans="1:15">
      <c r="A146" s="198" t="s">
        <v>243</v>
      </c>
      <c r="B146" s="146"/>
      <c r="C146" s="157"/>
      <c r="D146" s="148" t="s">
        <v>244</v>
      </c>
      <c r="E146" s="38"/>
      <c r="F146" s="38"/>
      <c r="G146" s="139">
        <f>G147+G152</f>
        <v>8353</v>
      </c>
      <c r="H146" s="139">
        <f t="shared" ref="H146:M146" si="14">H147+H152</f>
        <v>1432</v>
      </c>
      <c r="I146" s="139">
        <f t="shared" si="14"/>
        <v>0</v>
      </c>
      <c r="J146" s="139">
        <f t="shared" si="14"/>
        <v>6896</v>
      </c>
      <c r="K146" s="140">
        <f t="shared" si="14"/>
        <v>25</v>
      </c>
      <c r="L146" s="226">
        <f t="shared" si="14"/>
        <v>0</v>
      </c>
      <c r="M146" s="142">
        <f t="shared" si="14"/>
        <v>0</v>
      </c>
      <c r="N146" s="143">
        <f t="shared" ref="N146:O146" si="15">N147</f>
        <v>0</v>
      </c>
      <c r="O146" s="144">
        <f t="shared" si="15"/>
        <v>0</v>
      </c>
    </row>
    <row r="147" spans="1:15" ht="38.25">
      <c r="A147" s="198"/>
      <c r="B147" s="146"/>
      <c r="C147" s="155" t="s">
        <v>44</v>
      </c>
      <c r="D147" s="148">
        <v>58</v>
      </c>
      <c r="E147" s="38"/>
      <c r="F147" s="38"/>
      <c r="G147" s="139">
        <f t="shared" ref="G147:O147" si="16">G148</f>
        <v>0</v>
      </c>
      <c r="H147" s="139">
        <f t="shared" si="16"/>
        <v>0</v>
      </c>
      <c r="I147" s="139">
        <f t="shared" si="16"/>
        <v>0</v>
      </c>
      <c r="J147" s="139">
        <f t="shared" si="16"/>
        <v>0</v>
      </c>
      <c r="K147" s="140">
        <f t="shared" si="16"/>
        <v>0</v>
      </c>
      <c r="L147" s="226">
        <f t="shared" si="16"/>
        <v>0</v>
      </c>
      <c r="M147" s="142">
        <f t="shared" si="16"/>
        <v>0</v>
      </c>
      <c r="N147" s="153">
        <f t="shared" si="16"/>
        <v>0</v>
      </c>
      <c r="O147" s="154">
        <f t="shared" si="16"/>
        <v>0</v>
      </c>
    </row>
    <row r="148" spans="1:15" ht="25.5">
      <c r="A148" s="198"/>
      <c r="B148" s="146"/>
      <c r="C148" s="155" t="s">
        <v>45</v>
      </c>
      <c r="D148" s="148">
        <v>58.01</v>
      </c>
      <c r="E148" s="38"/>
      <c r="F148" s="38"/>
      <c r="G148" s="149">
        <f t="shared" ref="G148:L148" si="17">SUM(G149:G151)</f>
        <v>0</v>
      </c>
      <c r="H148" s="149">
        <f t="shared" si="17"/>
        <v>0</v>
      </c>
      <c r="I148" s="149">
        <f t="shared" si="17"/>
        <v>0</v>
      </c>
      <c r="J148" s="149">
        <f t="shared" si="17"/>
        <v>0</v>
      </c>
      <c r="K148" s="150">
        <f t="shared" si="17"/>
        <v>0</v>
      </c>
      <c r="L148" s="195">
        <f t="shared" si="17"/>
        <v>0</v>
      </c>
      <c r="M148" s="152">
        <f>M428</f>
        <v>0</v>
      </c>
      <c r="N148" s="153">
        <f>N428</f>
        <v>0</v>
      </c>
      <c r="O148" s="154">
        <f>O428</f>
        <v>0</v>
      </c>
    </row>
    <row r="149" spans="1:15">
      <c r="A149" s="198"/>
      <c r="B149" s="146"/>
      <c r="C149" s="147" t="s">
        <v>46</v>
      </c>
      <c r="D149" s="148" t="s">
        <v>47</v>
      </c>
      <c r="E149" s="38"/>
      <c r="F149" s="38"/>
      <c r="G149" s="149">
        <f>SUM(H149:K149)</f>
        <v>0</v>
      </c>
      <c r="H149" s="149">
        <f t="shared" ref="H149:L151" si="18">H429</f>
        <v>0</v>
      </c>
      <c r="I149" s="149">
        <f t="shared" si="18"/>
        <v>0</v>
      </c>
      <c r="J149" s="149">
        <f t="shared" si="18"/>
        <v>0</v>
      </c>
      <c r="K149" s="150">
        <f t="shared" si="18"/>
        <v>0</v>
      </c>
      <c r="L149" s="195">
        <f t="shared" si="18"/>
        <v>0</v>
      </c>
      <c r="M149" s="152">
        <v>0</v>
      </c>
      <c r="N149" s="153">
        <v>0</v>
      </c>
      <c r="O149" s="154">
        <v>0</v>
      </c>
    </row>
    <row r="150" spans="1:15">
      <c r="A150" s="198"/>
      <c r="B150" s="146"/>
      <c r="C150" s="147" t="s">
        <v>48</v>
      </c>
      <c r="D150" s="148" t="s">
        <v>49</v>
      </c>
      <c r="E150" s="38"/>
      <c r="F150" s="38"/>
      <c r="G150" s="149">
        <f>SUM(H150:K150)</f>
        <v>0</v>
      </c>
      <c r="H150" s="149">
        <f t="shared" si="18"/>
        <v>0</v>
      </c>
      <c r="I150" s="149">
        <f t="shared" si="18"/>
        <v>0</v>
      </c>
      <c r="J150" s="149">
        <f t="shared" si="18"/>
        <v>0</v>
      </c>
      <c r="K150" s="150">
        <f t="shared" si="18"/>
        <v>0</v>
      </c>
      <c r="L150" s="195">
        <f t="shared" si="18"/>
        <v>0</v>
      </c>
      <c r="M150" s="152">
        <v>0</v>
      </c>
      <c r="N150" s="153">
        <v>0</v>
      </c>
      <c r="O150" s="154">
        <v>0</v>
      </c>
    </row>
    <row r="151" spans="1:15">
      <c r="A151" s="198"/>
      <c r="B151" s="146"/>
      <c r="C151" s="147" t="s">
        <v>50</v>
      </c>
      <c r="D151" s="148" t="s">
        <v>51</v>
      </c>
      <c r="E151" s="38"/>
      <c r="F151" s="38"/>
      <c r="G151" s="149">
        <f>SUM(H151:K151)</f>
        <v>0</v>
      </c>
      <c r="H151" s="149">
        <f t="shared" si="18"/>
        <v>0</v>
      </c>
      <c r="I151" s="149">
        <f t="shared" si="18"/>
        <v>0</v>
      </c>
      <c r="J151" s="149">
        <f t="shared" si="18"/>
        <v>0</v>
      </c>
      <c r="K151" s="150">
        <f t="shared" si="18"/>
        <v>0</v>
      </c>
      <c r="L151" s="195">
        <f t="shared" si="18"/>
        <v>0</v>
      </c>
      <c r="M151" s="152">
        <f>M431</f>
        <v>0</v>
      </c>
      <c r="N151" s="153">
        <f>N431</f>
        <v>0</v>
      </c>
      <c r="O151" s="154">
        <f>O431</f>
        <v>0</v>
      </c>
    </row>
    <row r="152" spans="1:15">
      <c r="A152" s="198"/>
      <c r="B152" s="234" t="s">
        <v>245</v>
      </c>
      <c r="C152" s="235"/>
      <c r="D152" s="199" t="s">
        <v>246</v>
      </c>
      <c r="E152" s="38"/>
      <c r="F152" s="38"/>
      <c r="G152" s="139">
        <f t="shared" ref="G152:M154" si="19">G153</f>
        <v>8353</v>
      </c>
      <c r="H152" s="139">
        <f t="shared" si="19"/>
        <v>1432</v>
      </c>
      <c r="I152" s="139">
        <f t="shared" si="19"/>
        <v>0</v>
      </c>
      <c r="J152" s="139">
        <f t="shared" si="19"/>
        <v>6896</v>
      </c>
      <c r="K152" s="140">
        <f t="shared" si="19"/>
        <v>25</v>
      </c>
      <c r="L152" s="226">
        <f t="shared" si="19"/>
        <v>0</v>
      </c>
      <c r="M152" s="142">
        <f t="shared" si="19"/>
        <v>0</v>
      </c>
      <c r="N152" s="153"/>
      <c r="O152" s="158"/>
    </row>
    <row r="153" spans="1:15">
      <c r="A153" s="198"/>
      <c r="B153" s="236" t="s">
        <v>247</v>
      </c>
      <c r="C153" s="237"/>
      <c r="D153" s="208">
        <v>71</v>
      </c>
      <c r="E153" s="38"/>
      <c r="F153" s="38"/>
      <c r="G153" s="149">
        <f t="shared" si="19"/>
        <v>8353</v>
      </c>
      <c r="H153" s="149">
        <f t="shared" si="19"/>
        <v>1432</v>
      </c>
      <c r="I153" s="149">
        <f t="shared" si="19"/>
        <v>0</v>
      </c>
      <c r="J153" s="149">
        <f t="shared" si="19"/>
        <v>6896</v>
      </c>
      <c r="K153" s="150">
        <f t="shared" si="19"/>
        <v>25</v>
      </c>
      <c r="L153" s="195">
        <f t="shared" si="19"/>
        <v>0</v>
      </c>
      <c r="M153" s="152">
        <f t="shared" si="19"/>
        <v>0</v>
      </c>
      <c r="N153" s="153"/>
      <c r="O153" s="158"/>
    </row>
    <row r="154" spans="1:15">
      <c r="A154" s="198"/>
      <c r="B154" s="236" t="s">
        <v>248</v>
      </c>
      <c r="C154" s="237"/>
      <c r="D154" s="208" t="s">
        <v>249</v>
      </c>
      <c r="E154" s="38"/>
      <c r="F154" s="38"/>
      <c r="G154" s="149">
        <f t="shared" si="19"/>
        <v>8353</v>
      </c>
      <c r="H154" s="149">
        <f t="shared" si="19"/>
        <v>1432</v>
      </c>
      <c r="I154" s="149">
        <f t="shared" si="19"/>
        <v>0</v>
      </c>
      <c r="J154" s="149">
        <f t="shared" si="19"/>
        <v>6896</v>
      </c>
      <c r="K154" s="150">
        <f t="shared" si="19"/>
        <v>25</v>
      </c>
      <c r="L154" s="195">
        <f t="shared" si="19"/>
        <v>0</v>
      </c>
      <c r="M154" s="152">
        <f t="shared" si="19"/>
        <v>0</v>
      </c>
      <c r="N154" s="153"/>
      <c r="O154" s="158"/>
    </row>
    <row r="155" spans="1:15">
      <c r="A155" s="198"/>
      <c r="B155" s="236"/>
      <c r="C155" s="237" t="s">
        <v>250</v>
      </c>
      <c r="D155" s="208" t="s">
        <v>251</v>
      </c>
      <c r="E155" s="38"/>
      <c r="F155" s="38"/>
      <c r="G155" s="149">
        <f>SUM(H155:K155)</f>
        <v>8353</v>
      </c>
      <c r="H155" s="165">
        <v>1432</v>
      </c>
      <c r="I155" s="165">
        <v>0</v>
      </c>
      <c r="J155" s="165">
        <v>6896</v>
      </c>
      <c r="K155" s="166">
        <v>25</v>
      </c>
      <c r="L155" s="211">
        <v>0</v>
      </c>
      <c r="M155" s="212">
        <v>0</v>
      </c>
      <c r="N155" s="153"/>
      <c r="O155" s="158"/>
    </row>
    <row r="156" spans="1:15" ht="12" customHeight="1">
      <c r="A156" s="156" t="s">
        <v>52</v>
      </c>
      <c r="B156" s="146"/>
      <c r="C156" s="157"/>
      <c r="D156" s="148"/>
      <c r="E156" s="38"/>
      <c r="F156" s="38"/>
      <c r="G156" s="149"/>
      <c r="H156" s="149"/>
      <c r="I156" s="149"/>
      <c r="J156" s="149"/>
      <c r="K156" s="150"/>
      <c r="L156" s="195"/>
      <c r="M156" s="152"/>
      <c r="N156" s="153"/>
      <c r="O156" s="158"/>
    </row>
    <row r="157" spans="1:15">
      <c r="A157" s="156"/>
      <c r="B157" s="357" t="s">
        <v>252</v>
      </c>
      <c r="C157" s="138"/>
      <c r="D157" s="148" t="s">
        <v>253</v>
      </c>
      <c r="E157" s="38"/>
      <c r="F157" s="38"/>
      <c r="G157" s="149">
        <f>SUM(H157:K157)</f>
        <v>8353</v>
      </c>
      <c r="H157" s="149">
        <f t="shared" ref="H157:O157" si="20">H158</f>
        <v>1432</v>
      </c>
      <c r="I157" s="149">
        <f t="shared" si="20"/>
        <v>0</v>
      </c>
      <c r="J157" s="149">
        <f t="shared" si="20"/>
        <v>6896</v>
      </c>
      <c r="K157" s="150">
        <f t="shared" si="20"/>
        <v>25</v>
      </c>
      <c r="L157" s="151">
        <f t="shared" si="20"/>
        <v>0</v>
      </c>
      <c r="M157" s="152">
        <f t="shared" si="20"/>
        <v>0</v>
      </c>
      <c r="N157" s="153">
        <f t="shared" si="20"/>
        <v>0</v>
      </c>
      <c r="O157" s="154">
        <f t="shared" si="20"/>
        <v>0</v>
      </c>
    </row>
    <row r="158" spans="1:15" ht="15" customHeight="1" thickBot="1">
      <c r="A158" s="216"/>
      <c r="B158" s="238"/>
      <c r="C158" s="239" t="s">
        <v>254</v>
      </c>
      <c r="D158" s="220" t="s">
        <v>255</v>
      </c>
      <c r="E158" s="38"/>
      <c r="F158" s="38"/>
      <c r="G158" s="149">
        <f>SUM(H158:K158)</f>
        <v>8353</v>
      </c>
      <c r="H158" s="149">
        <f t="shared" ref="H158:O158" si="21">H438</f>
        <v>1432</v>
      </c>
      <c r="I158" s="149">
        <f t="shared" si="21"/>
        <v>0</v>
      </c>
      <c r="J158" s="149">
        <f t="shared" si="21"/>
        <v>6896</v>
      </c>
      <c r="K158" s="150">
        <f t="shared" si="21"/>
        <v>25</v>
      </c>
      <c r="L158" s="151">
        <f t="shared" si="21"/>
        <v>0</v>
      </c>
      <c r="M158" s="152">
        <f t="shared" si="21"/>
        <v>0</v>
      </c>
      <c r="N158" s="153">
        <f t="shared" si="21"/>
        <v>0</v>
      </c>
      <c r="O158" s="154">
        <f t="shared" si="21"/>
        <v>0</v>
      </c>
    </row>
    <row r="159" spans="1:15" ht="13.5" hidden="1" thickBot="1">
      <c r="A159" s="216"/>
      <c r="B159" s="238"/>
      <c r="C159" s="239" t="s">
        <v>256</v>
      </c>
      <c r="D159" s="220" t="s">
        <v>257</v>
      </c>
      <c r="E159" s="38"/>
      <c r="F159" s="38"/>
      <c r="G159" s="149"/>
      <c r="H159" s="149"/>
      <c r="I159" s="149"/>
      <c r="J159" s="149"/>
      <c r="K159" s="150"/>
      <c r="L159" s="151"/>
      <c r="M159" s="152"/>
      <c r="N159" s="153"/>
      <c r="O159" s="158"/>
    </row>
    <row r="160" spans="1:15" ht="13.5" hidden="1" thickBot="1">
      <c r="A160" s="156"/>
      <c r="B160" s="357"/>
      <c r="C160" s="358" t="s">
        <v>258</v>
      </c>
      <c r="D160" s="220" t="s">
        <v>259</v>
      </c>
      <c r="E160" s="38"/>
      <c r="F160" s="38"/>
      <c r="G160" s="149"/>
      <c r="H160" s="149"/>
      <c r="I160" s="149"/>
      <c r="J160" s="149"/>
      <c r="K160" s="150"/>
      <c r="L160" s="151"/>
      <c r="M160" s="152"/>
      <c r="N160" s="153"/>
      <c r="O160" s="158"/>
    </row>
    <row r="161" spans="1:15" ht="13.5" hidden="1" thickBot="1">
      <c r="A161" s="156"/>
      <c r="B161" s="357" t="s">
        <v>260</v>
      </c>
      <c r="C161" s="358"/>
      <c r="D161" s="148" t="s">
        <v>261</v>
      </c>
      <c r="E161" s="38"/>
      <c r="F161" s="38"/>
      <c r="G161" s="149"/>
      <c r="H161" s="149"/>
      <c r="I161" s="149"/>
      <c r="J161" s="149"/>
      <c r="K161" s="150"/>
      <c r="L161" s="151"/>
      <c r="M161" s="152"/>
      <c r="N161" s="153"/>
      <c r="O161" s="158"/>
    </row>
    <row r="162" spans="1:15" ht="14.25" hidden="1" customHeight="1">
      <c r="A162" s="156"/>
      <c r="B162" s="357"/>
      <c r="C162" s="358" t="s">
        <v>262</v>
      </c>
      <c r="D162" s="148" t="s">
        <v>263</v>
      </c>
      <c r="E162" s="38"/>
      <c r="F162" s="38"/>
      <c r="G162" s="149"/>
      <c r="H162" s="149"/>
      <c r="I162" s="149"/>
      <c r="J162" s="149"/>
      <c r="K162" s="150"/>
      <c r="L162" s="151"/>
      <c r="M162" s="152"/>
      <c r="N162" s="153"/>
      <c r="O162" s="158"/>
    </row>
    <row r="163" spans="1:15" ht="14.25" hidden="1" customHeight="1">
      <c r="A163" s="240"/>
      <c r="B163" s="357" t="s">
        <v>264</v>
      </c>
      <c r="C163" s="188"/>
      <c r="D163" s="148" t="s">
        <v>265</v>
      </c>
      <c r="E163" s="163"/>
      <c r="F163" s="164"/>
      <c r="G163" s="161"/>
      <c r="H163" s="161"/>
      <c r="I163" s="161"/>
      <c r="J163" s="161"/>
      <c r="K163" s="172"/>
      <c r="L163" s="214"/>
      <c r="M163" s="215"/>
      <c r="N163" s="167"/>
      <c r="O163" s="168"/>
    </row>
    <row r="164" spans="1:15" ht="18" hidden="1" customHeight="1">
      <c r="A164" s="360" t="s">
        <v>266</v>
      </c>
      <c r="B164" s="175"/>
      <c r="C164" s="196"/>
      <c r="D164" s="37">
        <v>87.07</v>
      </c>
      <c r="E164" s="163"/>
      <c r="F164" s="163"/>
      <c r="G164" s="161"/>
      <c r="H164" s="161"/>
      <c r="I164" s="161"/>
      <c r="J164" s="161"/>
      <c r="K164" s="172"/>
      <c r="L164" s="214"/>
      <c r="M164" s="215"/>
      <c r="N164" s="167"/>
      <c r="O164" s="168"/>
    </row>
    <row r="165" spans="1:15" ht="11.25" hidden="1" customHeight="1">
      <c r="A165" s="186" t="s">
        <v>52</v>
      </c>
      <c r="B165" s="187"/>
      <c r="C165" s="188"/>
      <c r="D165" s="148"/>
      <c r="E165" s="163"/>
      <c r="F165" s="163"/>
      <c r="G165" s="161"/>
      <c r="H165" s="161"/>
      <c r="I165" s="161"/>
      <c r="J165" s="161"/>
      <c r="K165" s="172"/>
      <c r="L165" s="214"/>
      <c r="M165" s="215"/>
      <c r="N165" s="167"/>
      <c r="O165" s="168"/>
    </row>
    <row r="166" spans="1:15" ht="12" hidden="1" customHeight="1">
      <c r="A166" s="360"/>
      <c r="B166" s="357" t="s">
        <v>267</v>
      </c>
      <c r="C166" s="196"/>
      <c r="D166" s="148" t="s">
        <v>268</v>
      </c>
      <c r="E166" s="163"/>
      <c r="F166" s="163"/>
      <c r="G166" s="161"/>
      <c r="H166" s="161"/>
      <c r="I166" s="161"/>
      <c r="J166" s="161"/>
      <c r="K166" s="172"/>
      <c r="L166" s="214"/>
      <c r="M166" s="215"/>
      <c r="N166" s="167"/>
      <c r="O166" s="168"/>
    </row>
    <row r="167" spans="1:15" ht="15.75" hidden="1" customHeight="1">
      <c r="A167" s="360"/>
      <c r="B167" s="357" t="s">
        <v>269</v>
      </c>
      <c r="C167" s="196"/>
      <c r="D167" s="148" t="s">
        <v>270</v>
      </c>
      <c r="E167" s="163"/>
      <c r="F167" s="163"/>
      <c r="G167" s="161"/>
      <c r="H167" s="161"/>
      <c r="I167" s="161"/>
      <c r="J167" s="161"/>
      <c r="K167" s="172"/>
      <c r="L167" s="214"/>
      <c r="M167" s="215"/>
      <c r="N167" s="167"/>
      <c r="O167" s="168"/>
    </row>
    <row r="168" spans="1:15" ht="15.75" hidden="1" customHeight="1">
      <c r="A168" s="360"/>
      <c r="B168" s="175" t="s">
        <v>271</v>
      </c>
      <c r="C168" s="196"/>
      <c r="D168" s="148" t="s">
        <v>272</v>
      </c>
      <c r="E168" s="163"/>
      <c r="F168" s="163"/>
      <c r="G168" s="161"/>
      <c r="H168" s="161"/>
      <c r="I168" s="161"/>
      <c r="J168" s="161"/>
      <c r="K168" s="172"/>
      <c r="L168" s="214"/>
      <c r="M168" s="215"/>
      <c r="N168" s="167"/>
      <c r="O168" s="168"/>
    </row>
    <row r="169" spans="1:15" ht="13.5" hidden="1" thickBot="1">
      <c r="A169" s="241" t="s">
        <v>273</v>
      </c>
      <c r="B169" s="37"/>
      <c r="C169" s="37"/>
      <c r="D169" s="222" t="s">
        <v>274</v>
      </c>
      <c r="E169" s="38"/>
      <c r="F169" s="38"/>
      <c r="G169" s="149"/>
      <c r="H169" s="149"/>
      <c r="I169" s="149"/>
      <c r="J169" s="149"/>
      <c r="K169" s="150"/>
      <c r="L169" s="151"/>
      <c r="M169" s="152"/>
      <c r="N169" s="153"/>
      <c r="O169" s="158"/>
    </row>
    <row r="170" spans="1:15" ht="13.5" hidden="1" thickBot="1">
      <c r="A170" s="242" t="s">
        <v>275</v>
      </c>
      <c r="B170" s="243"/>
      <c r="C170" s="244" t="s">
        <v>276</v>
      </c>
      <c r="D170" s="245" t="s">
        <v>277</v>
      </c>
      <c r="E170" s="246"/>
      <c r="F170" s="246"/>
      <c r="G170" s="247"/>
      <c r="H170" s="247"/>
      <c r="I170" s="247"/>
      <c r="J170" s="247"/>
      <c r="K170" s="248"/>
      <c r="L170" s="249"/>
      <c r="M170" s="250"/>
      <c r="N170" s="251"/>
      <c r="O170" s="252"/>
    </row>
    <row r="171" spans="1:15" ht="13.5" hidden="1" thickBot="1">
      <c r="A171" s="106" t="s">
        <v>278</v>
      </c>
      <c r="B171" s="107"/>
      <c r="C171" s="108"/>
      <c r="D171" s="109"/>
      <c r="E171" s="29"/>
      <c r="F171" s="29"/>
      <c r="G171" s="253"/>
      <c r="H171" s="253"/>
      <c r="I171" s="253"/>
      <c r="J171" s="253"/>
      <c r="K171" s="254"/>
      <c r="L171" s="254"/>
      <c r="M171" s="255"/>
      <c r="N171" s="256"/>
      <c r="O171" s="257"/>
    </row>
    <row r="172" spans="1:15" ht="13.5" hidden="1" thickBot="1">
      <c r="A172" s="34" t="s">
        <v>18</v>
      </c>
      <c r="B172" s="35"/>
      <c r="C172" s="36"/>
      <c r="D172" s="37" t="s">
        <v>19</v>
      </c>
      <c r="E172" s="38"/>
      <c r="F172" s="39"/>
      <c r="G172" s="258"/>
      <c r="H172" s="258"/>
      <c r="I172" s="258"/>
      <c r="J172" s="258"/>
      <c r="K172" s="259"/>
      <c r="L172" s="260"/>
      <c r="M172" s="261"/>
      <c r="N172" s="196"/>
      <c r="O172" s="262"/>
    </row>
    <row r="173" spans="1:15" ht="13.5" hidden="1" thickBot="1">
      <c r="A173" s="46" t="s">
        <v>20</v>
      </c>
      <c r="B173" s="47"/>
      <c r="C173" s="47"/>
      <c r="D173" s="48" t="s">
        <v>21</v>
      </c>
      <c r="E173" s="49"/>
      <c r="F173" s="50"/>
      <c r="G173" s="263"/>
      <c r="H173" s="263"/>
      <c r="I173" s="263"/>
      <c r="J173" s="263"/>
      <c r="K173" s="264"/>
      <c r="L173" s="265"/>
      <c r="M173" s="266"/>
      <c r="N173" s="267"/>
      <c r="O173" s="268"/>
    </row>
    <row r="174" spans="1:15" ht="40.9" hidden="1" customHeight="1">
      <c r="A174" s="70"/>
      <c r="B174" s="413" t="s">
        <v>279</v>
      </c>
      <c r="C174" s="413"/>
      <c r="D174" s="72" t="s">
        <v>23</v>
      </c>
      <c r="E174" s="73"/>
      <c r="F174" s="74"/>
      <c r="G174" s="71"/>
      <c r="H174" s="71"/>
      <c r="I174" s="71"/>
      <c r="J174" s="71"/>
      <c r="K174" s="269"/>
      <c r="L174" s="270"/>
      <c r="M174" s="271"/>
      <c r="N174" s="272"/>
      <c r="O174" s="273"/>
    </row>
    <row r="175" spans="1:15" ht="13.5" hidden="1" thickBot="1">
      <c r="A175" s="274"/>
      <c r="B175" s="275"/>
      <c r="C175" s="276" t="s">
        <v>26</v>
      </c>
      <c r="D175" s="277" t="s">
        <v>27</v>
      </c>
      <c r="E175" s="278"/>
      <c r="F175" s="279"/>
      <c r="G175" s="280"/>
      <c r="H175" s="280"/>
      <c r="I175" s="280"/>
      <c r="J175" s="280"/>
      <c r="K175" s="281"/>
      <c r="L175" s="282"/>
      <c r="M175" s="283"/>
      <c r="N175" s="275"/>
      <c r="O175" s="284"/>
    </row>
    <row r="176" spans="1:15" ht="13.5" hidden="1" thickBot="1">
      <c r="A176" s="82"/>
      <c r="B176" s="83"/>
      <c r="C176" s="84" t="s">
        <v>34</v>
      </c>
      <c r="D176" s="85" t="s">
        <v>35</v>
      </c>
      <c r="E176" s="86"/>
      <c r="F176" s="87"/>
      <c r="G176" s="83"/>
      <c r="H176" s="83"/>
      <c r="I176" s="83"/>
      <c r="J176" s="83"/>
      <c r="K176" s="285"/>
      <c r="L176" s="286"/>
      <c r="M176" s="287"/>
      <c r="N176" s="288"/>
      <c r="O176" s="289"/>
    </row>
    <row r="177" spans="1:15" ht="13.5" hidden="1" thickBot="1">
      <c r="A177" s="94"/>
      <c r="B177" s="95"/>
      <c r="C177" s="96" t="s">
        <v>36</v>
      </c>
      <c r="D177" s="97" t="s">
        <v>37</v>
      </c>
      <c r="E177" s="98"/>
      <c r="F177" s="99"/>
      <c r="G177" s="95"/>
      <c r="H177" s="95"/>
      <c r="I177" s="95"/>
      <c r="J177" s="95"/>
      <c r="K177" s="290"/>
      <c r="L177" s="291"/>
      <c r="M177" s="292"/>
      <c r="N177" s="293"/>
      <c r="O177" s="294"/>
    </row>
    <row r="178" spans="1:15" ht="31.5" hidden="1" customHeight="1">
      <c r="A178" s="410" t="s">
        <v>280</v>
      </c>
      <c r="B178" s="411"/>
      <c r="C178" s="412"/>
      <c r="D178" s="295"/>
      <c r="E178" s="296"/>
      <c r="F178" s="296"/>
      <c r="G178" s="297"/>
      <c r="H178" s="297"/>
      <c r="I178" s="297"/>
      <c r="J178" s="297"/>
      <c r="K178" s="298"/>
      <c r="L178" s="299"/>
      <c r="M178" s="300"/>
      <c r="N178" s="301"/>
      <c r="O178" s="302"/>
    </row>
    <row r="179" spans="1:15" ht="21" hidden="1" customHeight="1">
      <c r="A179" s="400" t="s">
        <v>41</v>
      </c>
      <c r="B179" s="401"/>
      <c r="C179" s="401"/>
      <c r="D179" s="138">
        <v>50.07</v>
      </c>
      <c r="E179" s="38"/>
      <c r="F179" s="38"/>
      <c r="G179" s="258"/>
      <c r="H179" s="258"/>
      <c r="I179" s="258"/>
      <c r="J179" s="258"/>
      <c r="K179" s="259"/>
      <c r="L179" s="260"/>
      <c r="M179" s="303"/>
      <c r="N179" s="196"/>
      <c r="O179" s="304"/>
    </row>
    <row r="180" spans="1:15" ht="13.5" hidden="1" thickBot="1">
      <c r="A180" s="145" t="s">
        <v>42</v>
      </c>
      <c r="B180" s="146"/>
      <c r="C180" s="147"/>
      <c r="D180" s="148" t="s">
        <v>43</v>
      </c>
      <c r="E180" s="38"/>
      <c r="F180" s="38"/>
      <c r="G180" s="258"/>
      <c r="H180" s="258"/>
      <c r="I180" s="258"/>
      <c r="J180" s="258"/>
      <c r="K180" s="259"/>
      <c r="L180" s="260"/>
      <c r="M180" s="303"/>
      <c r="N180" s="196"/>
      <c r="O180" s="304"/>
    </row>
    <row r="181" spans="1:15" ht="13.5" hidden="1" thickBot="1">
      <c r="A181" s="156" t="s">
        <v>52</v>
      </c>
      <c r="B181" s="146"/>
      <c r="C181" s="157"/>
      <c r="D181" s="148"/>
      <c r="E181" s="38"/>
      <c r="F181" s="38"/>
      <c r="G181" s="258"/>
      <c r="H181" s="258"/>
      <c r="I181" s="258"/>
      <c r="J181" s="258"/>
      <c r="K181" s="259"/>
      <c r="L181" s="260"/>
      <c r="M181" s="303"/>
      <c r="N181" s="196"/>
      <c r="O181" s="304"/>
    </row>
    <row r="182" spans="1:15" ht="13.5" hidden="1" thickBot="1">
      <c r="A182" s="159"/>
      <c r="B182" s="160" t="s">
        <v>53</v>
      </c>
      <c r="C182" s="157"/>
      <c r="D182" s="148" t="s">
        <v>54</v>
      </c>
      <c r="E182" s="38"/>
      <c r="F182" s="38"/>
      <c r="G182" s="258"/>
      <c r="H182" s="258"/>
      <c r="I182" s="258"/>
      <c r="J182" s="258"/>
      <c r="K182" s="259"/>
      <c r="L182" s="260"/>
      <c r="M182" s="303"/>
      <c r="N182" s="196"/>
      <c r="O182" s="304"/>
    </row>
    <row r="183" spans="1:15" ht="14.25" hidden="1" customHeight="1">
      <c r="A183" s="162"/>
      <c r="B183" s="357"/>
      <c r="C183" s="358" t="s">
        <v>55</v>
      </c>
      <c r="D183" s="148" t="s">
        <v>56</v>
      </c>
      <c r="E183" s="163"/>
      <c r="F183" s="164"/>
      <c r="G183" s="305"/>
      <c r="H183" s="305"/>
      <c r="I183" s="305"/>
      <c r="J183" s="305"/>
      <c r="K183" s="306"/>
      <c r="L183" s="307"/>
      <c r="M183" s="308"/>
      <c r="N183" s="309"/>
      <c r="O183" s="310"/>
    </row>
    <row r="184" spans="1:15" ht="14.25" hidden="1" customHeight="1">
      <c r="A184" s="169" t="s">
        <v>57</v>
      </c>
      <c r="B184" s="170"/>
      <c r="C184" s="171"/>
      <c r="D184" s="37" t="s">
        <v>58</v>
      </c>
      <c r="E184" s="163"/>
      <c r="F184" s="164"/>
      <c r="G184" s="305"/>
      <c r="H184" s="305"/>
      <c r="I184" s="305"/>
      <c r="J184" s="305"/>
      <c r="K184" s="306"/>
      <c r="L184" s="307"/>
      <c r="M184" s="308"/>
      <c r="N184" s="309"/>
      <c r="O184" s="310"/>
    </row>
    <row r="185" spans="1:15" ht="18" hidden="1" customHeight="1">
      <c r="A185" s="360"/>
      <c r="B185" s="175" t="s">
        <v>59</v>
      </c>
      <c r="C185" s="171"/>
      <c r="D185" s="148" t="s">
        <v>60</v>
      </c>
      <c r="E185" s="163"/>
      <c r="F185" s="164"/>
      <c r="G185" s="305"/>
      <c r="H185" s="305"/>
      <c r="I185" s="305"/>
      <c r="J185" s="305"/>
      <c r="K185" s="306"/>
      <c r="L185" s="307"/>
      <c r="M185" s="308"/>
      <c r="N185" s="309"/>
      <c r="O185" s="310"/>
    </row>
    <row r="186" spans="1:15" ht="14.25" hidden="1" customHeight="1">
      <c r="A186" s="162"/>
      <c r="B186" s="357" t="s">
        <v>61</v>
      </c>
      <c r="C186" s="176"/>
      <c r="D186" s="148" t="s">
        <v>62</v>
      </c>
      <c r="E186" s="163"/>
      <c r="F186" s="164"/>
      <c r="G186" s="305"/>
      <c r="H186" s="305"/>
      <c r="I186" s="305"/>
      <c r="J186" s="305"/>
      <c r="K186" s="306"/>
      <c r="L186" s="307"/>
      <c r="M186" s="308"/>
      <c r="N186" s="309"/>
      <c r="O186" s="310"/>
    </row>
    <row r="187" spans="1:15" ht="31.5" hidden="1" customHeight="1">
      <c r="A187" s="402" t="s">
        <v>63</v>
      </c>
      <c r="B187" s="403"/>
      <c r="C187" s="404"/>
      <c r="D187" s="37">
        <v>59.07</v>
      </c>
      <c r="E187" s="177"/>
      <c r="F187" s="178"/>
      <c r="G187" s="311"/>
      <c r="H187" s="311"/>
      <c r="I187" s="311"/>
      <c r="J187" s="311"/>
      <c r="K187" s="312"/>
      <c r="L187" s="313"/>
      <c r="M187" s="314"/>
      <c r="N187" s="315"/>
      <c r="O187" s="316"/>
    </row>
    <row r="188" spans="1:15" ht="12.75" hidden="1" customHeight="1">
      <c r="A188" s="360" t="s">
        <v>64</v>
      </c>
      <c r="B188" s="185"/>
      <c r="C188" s="138"/>
      <c r="D188" s="37">
        <v>60.07</v>
      </c>
      <c r="E188" s="163"/>
      <c r="F188" s="164"/>
      <c r="G188" s="305"/>
      <c r="H188" s="305"/>
      <c r="I188" s="305"/>
      <c r="J188" s="305"/>
      <c r="K188" s="306"/>
      <c r="L188" s="307"/>
      <c r="M188" s="308"/>
      <c r="N188" s="309"/>
      <c r="O188" s="310"/>
    </row>
    <row r="189" spans="1:15" ht="18" hidden="1" customHeight="1">
      <c r="A189" s="186" t="s">
        <v>52</v>
      </c>
      <c r="B189" s="187"/>
      <c r="C189" s="188"/>
      <c r="D189" s="148"/>
      <c r="E189" s="163"/>
      <c r="F189" s="164"/>
      <c r="G189" s="305"/>
      <c r="H189" s="305"/>
      <c r="I189" s="305"/>
      <c r="J189" s="305"/>
      <c r="K189" s="306"/>
      <c r="L189" s="307"/>
      <c r="M189" s="308"/>
      <c r="N189" s="309"/>
      <c r="O189" s="310"/>
    </row>
    <row r="190" spans="1:15" ht="12" hidden="1" customHeight="1">
      <c r="A190" s="162"/>
      <c r="B190" s="357" t="s">
        <v>65</v>
      </c>
      <c r="C190" s="171"/>
      <c r="D190" s="148" t="s">
        <v>66</v>
      </c>
      <c r="E190" s="163"/>
      <c r="F190" s="164"/>
      <c r="G190" s="305"/>
      <c r="H190" s="305"/>
      <c r="I190" s="305"/>
      <c r="J190" s="305"/>
      <c r="K190" s="306"/>
      <c r="L190" s="307"/>
      <c r="M190" s="308"/>
      <c r="N190" s="309"/>
      <c r="O190" s="310"/>
    </row>
    <row r="191" spans="1:15" ht="29.25" hidden="1" customHeight="1">
      <c r="A191" s="402" t="s">
        <v>67</v>
      </c>
      <c r="B191" s="403"/>
      <c r="C191" s="404"/>
      <c r="D191" s="37">
        <v>61.07</v>
      </c>
      <c r="E191" s="163"/>
      <c r="F191" s="164"/>
      <c r="G191" s="305"/>
      <c r="H191" s="305"/>
      <c r="I191" s="305"/>
      <c r="J191" s="305"/>
      <c r="K191" s="306"/>
      <c r="L191" s="307"/>
      <c r="M191" s="308"/>
      <c r="N191" s="309"/>
      <c r="O191" s="310"/>
    </row>
    <row r="192" spans="1:15" ht="14.25" hidden="1" customHeight="1">
      <c r="A192" s="186" t="s">
        <v>52</v>
      </c>
      <c r="B192" s="187"/>
      <c r="C192" s="188"/>
      <c r="D192" s="148"/>
      <c r="E192" s="163"/>
      <c r="F192" s="164"/>
      <c r="G192" s="305"/>
      <c r="H192" s="305"/>
      <c r="I192" s="305"/>
      <c r="J192" s="305"/>
      <c r="K192" s="306"/>
      <c r="L192" s="307"/>
      <c r="M192" s="308"/>
      <c r="N192" s="309"/>
      <c r="O192" s="310"/>
    </row>
    <row r="193" spans="1:16" ht="15.75" hidden="1" customHeight="1">
      <c r="A193" s="162"/>
      <c r="B193" s="189" t="s">
        <v>68</v>
      </c>
      <c r="C193" s="171"/>
      <c r="D193" s="148" t="s">
        <v>69</v>
      </c>
      <c r="E193" s="163"/>
      <c r="F193" s="164"/>
      <c r="G193" s="305"/>
      <c r="H193" s="305"/>
      <c r="I193" s="305"/>
      <c r="J193" s="305"/>
      <c r="K193" s="306"/>
      <c r="L193" s="307"/>
      <c r="M193" s="308"/>
      <c r="N193" s="309"/>
      <c r="O193" s="310"/>
    </row>
    <row r="194" spans="1:16" ht="14.25" hidden="1" customHeight="1">
      <c r="A194" s="162"/>
      <c r="B194" s="189"/>
      <c r="C194" s="358" t="s">
        <v>70</v>
      </c>
      <c r="D194" s="148" t="s">
        <v>71</v>
      </c>
      <c r="E194" s="163"/>
      <c r="F194" s="164"/>
      <c r="G194" s="305"/>
      <c r="H194" s="305"/>
      <c r="I194" s="305"/>
      <c r="J194" s="305"/>
      <c r="K194" s="306"/>
      <c r="L194" s="307"/>
      <c r="M194" s="308"/>
      <c r="N194" s="309"/>
      <c r="O194" s="310"/>
    </row>
    <row r="195" spans="1:16" ht="18" hidden="1" customHeight="1">
      <c r="A195" s="162"/>
      <c r="B195" s="189" t="s">
        <v>72</v>
      </c>
      <c r="C195" s="171"/>
      <c r="D195" s="148" t="s">
        <v>73</v>
      </c>
      <c r="E195" s="163"/>
      <c r="F195" s="164"/>
      <c r="G195" s="305"/>
      <c r="H195" s="305"/>
      <c r="I195" s="305"/>
      <c r="J195" s="305"/>
      <c r="K195" s="306"/>
      <c r="L195" s="307"/>
      <c r="M195" s="308"/>
      <c r="N195" s="309"/>
      <c r="O195" s="310"/>
    </row>
    <row r="196" spans="1:16" ht="18" hidden="1" customHeight="1">
      <c r="A196" s="162"/>
      <c r="B196" s="189" t="s">
        <v>74</v>
      </c>
      <c r="C196" s="171"/>
      <c r="D196" s="148" t="s">
        <v>75</v>
      </c>
      <c r="E196" s="163"/>
      <c r="F196" s="164"/>
      <c r="G196" s="305"/>
      <c r="H196" s="305"/>
      <c r="I196" s="305"/>
      <c r="J196" s="305"/>
      <c r="K196" s="306"/>
      <c r="L196" s="307"/>
      <c r="M196" s="308"/>
      <c r="N196" s="309"/>
      <c r="O196" s="310"/>
    </row>
    <row r="197" spans="1:16" s="194" customFormat="1" ht="27.75" hidden="1" customHeight="1">
      <c r="A197" s="381" t="s">
        <v>76</v>
      </c>
      <c r="B197" s="382"/>
      <c r="C197" s="383"/>
      <c r="D197" s="37" t="s">
        <v>77</v>
      </c>
      <c r="E197" s="190"/>
      <c r="F197" s="190"/>
      <c r="G197" s="220"/>
      <c r="H197" s="220"/>
      <c r="I197" s="220"/>
      <c r="J197" s="220"/>
      <c r="K197" s="317"/>
      <c r="L197" s="318"/>
      <c r="M197" s="319"/>
      <c r="N197" s="358"/>
      <c r="O197" s="320"/>
      <c r="P197" s="6"/>
    </row>
    <row r="198" spans="1:16" ht="32.25" hidden="1" customHeight="1">
      <c r="A198" s="381" t="s">
        <v>78</v>
      </c>
      <c r="B198" s="382"/>
      <c r="C198" s="383"/>
      <c r="D198" s="148" t="s">
        <v>79</v>
      </c>
      <c r="E198" s="38"/>
      <c r="F198" s="38"/>
      <c r="G198" s="258"/>
      <c r="H198" s="258"/>
      <c r="I198" s="258"/>
      <c r="J198" s="258"/>
      <c r="K198" s="259"/>
      <c r="L198" s="260"/>
      <c r="M198" s="303"/>
      <c r="N198" s="196"/>
      <c r="O198" s="304"/>
    </row>
    <row r="199" spans="1:16" ht="13.5" hidden="1" thickBot="1">
      <c r="A199" s="156" t="s">
        <v>52</v>
      </c>
      <c r="B199" s="146"/>
      <c r="C199" s="157"/>
      <c r="D199" s="148"/>
      <c r="E199" s="38"/>
      <c r="F199" s="38"/>
      <c r="G199" s="258"/>
      <c r="H199" s="258"/>
      <c r="I199" s="258"/>
      <c r="J199" s="258"/>
      <c r="K199" s="259"/>
      <c r="L199" s="260"/>
      <c r="M199" s="303"/>
      <c r="N199" s="196"/>
      <c r="O199" s="304"/>
    </row>
    <row r="200" spans="1:16" ht="13.5" hidden="1" thickBot="1">
      <c r="A200" s="156"/>
      <c r="B200" s="357" t="s">
        <v>80</v>
      </c>
      <c r="C200" s="359"/>
      <c r="D200" s="148" t="s">
        <v>81</v>
      </c>
      <c r="E200" s="38"/>
      <c r="F200" s="38"/>
      <c r="G200" s="258"/>
      <c r="H200" s="258"/>
      <c r="I200" s="258"/>
      <c r="J200" s="258"/>
      <c r="K200" s="259"/>
      <c r="L200" s="260"/>
      <c r="M200" s="303"/>
      <c r="N200" s="196"/>
      <c r="O200" s="304"/>
    </row>
    <row r="201" spans="1:16" ht="13.5" hidden="1" thickBot="1">
      <c r="A201" s="156"/>
      <c r="B201" s="357"/>
      <c r="C201" s="358" t="s">
        <v>82</v>
      </c>
      <c r="D201" s="148" t="s">
        <v>83</v>
      </c>
      <c r="E201" s="38"/>
      <c r="F201" s="38"/>
      <c r="G201" s="258"/>
      <c r="H201" s="258"/>
      <c r="I201" s="258"/>
      <c r="J201" s="258"/>
      <c r="K201" s="259"/>
      <c r="L201" s="260"/>
      <c r="M201" s="303"/>
      <c r="N201" s="196"/>
      <c r="O201" s="304"/>
    </row>
    <row r="202" spans="1:16" ht="13.5" hidden="1" thickBot="1">
      <c r="A202" s="156"/>
      <c r="B202" s="357"/>
      <c r="C202" s="358" t="s">
        <v>84</v>
      </c>
      <c r="D202" s="148" t="s">
        <v>85</v>
      </c>
      <c r="E202" s="38"/>
      <c r="F202" s="38"/>
      <c r="G202" s="258"/>
      <c r="H202" s="258"/>
      <c r="I202" s="258"/>
      <c r="J202" s="258"/>
      <c r="K202" s="259"/>
      <c r="L202" s="260"/>
      <c r="M202" s="303"/>
      <c r="N202" s="196"/>
      <c r="O202" s="304"/>
    </row>
    <row r="203" spans="1:16" ht="30" hidden="1" customHeight="1">
      <c r="A203" s="156"/>
      <c r="B203" s="374" t="s">
        <v>86</v>
      </c>
      <c r="C203" s="375"/>
      <c r="D203" s="148" t="s">
        <v>87</v>
      </c>
      <c r="E203" s="38"/>
      <c r="F203" s="38"/>
      <c r="G203" s="258"/>
      <c r="H203" s="258"/>
      <c r="I203" s="258"/>
      <c r="J203" s="258"/>
      <c r="K203" s="259"/>
      <c r="L203" s="260"/>
      <c r="M203" s="303"/>
      <c r="N203" s="196"/>
      <c r="O203" s="304"/>
    </row>
    <row r="204" spans="1:16" ht="13.5" hidden="1" thickBot="1">
      <c r="A204" s="156"/>
      <c r="B204" s="357"/>
      <c r="C204" s="358" t="s">
        <v>88</v>
      </c>
      <c r="D204" s="148" t="s">
        <v>89</v>
      </c>
      <c r="E204" s="38"/>
      <c r="F204" s="38"/>
      <c r="G204" s="258"/>
      <c r="H204" s="258"/>
      <c r="I204" s="258"/>
      <c r="J204" s="258"/>
      <c r="K204" s="259"/>
      <c r="L204" s="260"/>
      <c r="M204" s="303"/>
      <c r="N204" s="196"/>
      <c r="O204" s="304"/>
    </row>
    <row r="205" spans="1:16" ht="13.5" hidden="1" thickBot="1">
      <c r="A205" s="156"/>
      <c r="B205" s="357"/>
      <c r="C205" s="358" t="s">
        <v>90</v>
      </c>
      <c r="D205" s="148" t="s">
        <v>91</v>
      </c>
      <c r="E205" s="38"/>
      <c r="F205" s="38"/>
      <c r="G205" s="258"/>
      <c r="H205" s="258"/>
      <c r="I205" s="258"/>
      <c r="J205" s="258"/>
      <c r="K205" s="259"/>
      <c r="L205" s="260"/>
      <c r="M205" s="303"/>
      <c r="N205" s="196"/>
      <c r="O205" s="304"/>
    </row>
    <row r="206" spans="1:16" ht="13.5" hidden="1" thickBot="1">
      <c r="A206" s="156"/>
      <c r="B206" s="357"/>
      <c r="C206" s="196" t="s">
        <v>92</v>
      </c>
      <c r="D206" s="148" t="s">
        <v>93</v>
      </c>
      <c r="E206" s="38"/>
      <c r="F206" s="38"/>
      <c r="G206" s="258"/>
      <c r="H206" s="258"/>
      <c r="I206" s="258"/>
      <c r="J206" s="258"/>
      <c r="K206" s="259"/>
      <c r="L206" s="260"/>
      <c r="M206" s="303"/>
      <c r="N206" s="196"/>
      <c r="O206" s="304"/>
    </row>
    <row r="207" spans="1:16" ht="13.5" hidden="1" thickBot="1">
      <c r="A207" s="156"/>
      <c r="B207" s="357" t="s">
        <v>94</v>
      </c>
      <c r="C207" s="196"/>
      <c r="D207" s="148" t="s">
        <v>95</v>
      </c>
      <c r="E207" s="38"/>
      <c r="F207" s="38"/>
      <c r="G207" s="258"/>
      <c r="H207" s="258"/>
      <c r="I207" s="258"/>
      <c r="J207" s="258"/>
      <c r="K207" s="259"/>
      <c r="L207" s="260"/>
      <c r="M207" s="303"/>
      <c r="N207" s="196"/>
      <c r="O207" s="304"/>
    </row>
    <row r="208" spans="1:16" ht="13.5" hidden="1" thickBot="1">
      <c r="A208" s="156"/>
      <c r="B208" s="357" t="s">
        <v>96</v>
      </c>
      <c r="C208" s="359"/>
      <c r="D208" s="148" t="s">
        <v>97</v>
      </c>
      <c r="E208" s="38"/>
      <c r="F208" s="38"/>
      <c r="G208" s="258"/>
      <c r="H208" s="258"/>
      <c r="I208" s="258"/>
      <c r="J208" s="258"/>
      <c r="K208" s="259"/>
      <c r="L208" s="260"/>
      <c r="M208" s="303"/>
      <c r="N208" s="196"/>
      <c r="O208" s="304"/>
    </row>
    <row r="209" spans="1:15" ht="13.5" hidden="1" thickBot="1">
      <c r="A209" s="156"/>
      <c r="B209" s="357"/>
      <c r="C209" s="358" t="s">
        <v>98</v>
      </c>
      <c r="D209" s="148" t="s">
        <v>99</v>
      </c>
      <c r="E209" s="38"/>
      <c r="F209" s="38"/>
      <c r="G209" s="258"/>
      <c r="H209" s="258"/>
      <c r="I209" s="258"/>
      <c r="J209" s="258"/>
      <c r="K209" s="259"/>
      <c r="L209" s="260"/>
      <c r="M209" s="303"/>
      <c r="N209" s="196"/>
      <c r="O209" s="304"/>
    </row>
    <row r="210" spans="1:15" ht="15.75" hidden="1" customHeight="1">
      <c r="A210" s="162"/>
      <c r="B210" s="357" t="s">
        <v>100</v>
      </c>
      <c r="C210" s="358"/>
      <c r="D210" s="148" t="s">
        <v>101</v>
      </c>
      <c r="E210" s="163"/>
      <c r="F210" s="164"/>
      <c r="G210" s="305"/>
      <c r="H210" s="305"/>
      <c r="I210" s="305"/>
      <c r="J210" s="305"/>
      <c r="K210" s="306"/>
      <c r="L210" s="307"/>
      <c r="M210" s="308"/>
      <c r="N210" s="309"/>
      <c r="O210" s="310"/>
    </row>
    <row r="211" spans="1:15" ht="15" hidden="1" customHeight="1">
      <c r="A211" s="162"/>
      <c r="B211" s="357"/>
      <c r="C211" s="358" t="s">
        <v>102</v>
      </c>
      <c r="D211" s="148" t="s">
        <v>103</v>
      </c>
      <c r="E211" s="163"/>
      <c r="F211" s="164"/>
      <c r="G211" s="305"/>
      <c r="H211" s="305"/>
      <c r="I211" s="305"/>
      <c r="J211" s="305"/>
      <c r="K211" s="306"/>
      <c r="L211" s="307"/>
      <c r="M211" s="308"/>
      <c r="N211" s="309"/>
      <c r="O211" s="310"/>
    </row>
    <row r="212" spans="1:15" ht="14.25" hidden="1" customHeight="1">
      <c r="A212" s="162"/>
      <c r="B212" s="357"/>
      <c r="C212" s="358" t="s">
        <v>104</v>
      </c>
      <c r="D212" s="148" t="s">
        <v>105</v>
      </c>
      <c r="E212" s="163"/>
      <c r="F212" s="164"/>
      <c r="G212" s="305"/>
      <c r="H212" s="305"/>
      <c r="I212" s="305"/>
      <c r="J212" s="305"/>
      <c r="K212" s="306"/>
      <c r="L212" s="307"/>
      <c r="M212" s="308"/>
      <c r="N212" s="309"/>
      <c r="O212" s="310"/>
    </row>
    <row r="213" spans="1:15" ht="13.5" hidden="1" thickBot="1">
      <c r="A213" s="156"/>
      <c r="B213" s="175" t="s">
        <v>106</v>
      </c>
      <c r="C213" s="196"/>
      <c r="D213" s="148" t="s">
        <v>107</v>
      </c>
      <c r="E213" s="38"/>
      <c r="F213" s="38"/>
      <c r="G213" s="258"/>
      <c r="H213" s="258"/>
      <c r="I213" s="258"/>
      <c r="J213" s="258"/>
      <c r="K213" s="259"/>
      <c r="L213" s="260"/>
      <c r="M213" s="303"/>
      <c r="N213" s="196"/>
      <c r="O213" s="304"/>
    </row>
    <row r="214" spans="1:15" ht="13.5" hidden="1" thickBot="1">
      <c r="A214" s="198" t="s">
        <v>108</v>
      </c>
      <c r="B214" s="175"/>
      <c r="C214" s="196"/>
      <c r="D214" s="148" t="s">
        <v>109</v>
      </c>
      <c r="E214" s="38"/>
      <c r="F214" s="38"/>
      <c r="G214" s="258"/>
      <c r="H214" s="258"/>
      <c r="I214" s="258"/>
      <c r="J214" s="258"/>
      <c r="K214" s="259"/>
      <c r="L214" s="260"/>
      <c r="M214" s="303"/>
      <c r="N214" s="196"/>
      <c r="O214" s="304"/>
    </row>
    <row r="215" spans="1:15" ht="13.5" hidden="1" thickBot="1">
      <c r="A215" s="156" t="s">
        <v>52</v>
      </c>
      <c r="B215" s="175"/>
      <c r="C215" s="196"/>
      <c r="D215" s="148"/>
      <c r="E215" s="38"/>
      <c r="F215" s="38"/>
      <c r="G215" s="258"/>
      <c r="H215" s="258"/>
      <c r="I215" s="258"/>
      <c r="J215" s="258"/>
      <c r="K215" s="259"/>
      <c r="L215" s="260"/>
      <c r="M215" s="303"/>
      <c r="N215" s="196"/>
      <c r="O215" s="304"/>
    </row>
    <row r="216" spans="1:15" ht="27.75" hidden="1" customHeight="1">
      <c r="A216" s="156"/>
      <c r="B216" s="374" t="s">
        <v>116</v>
      </c>
      <c r="C216" s="375"/>
      <c r="D216" s="148" t="s">
        <v>117</v>
      </c>
      <c r="E216" s="38"/>
      <c r="F216" s="38"/>
      <c r="G216" s="258"/>
      <c r="H216" s="258"/>
      <c r="I216" s="258"/>
      <c r="J216" s="258"/>
      <c r="K216" s="259"/>
      <c r="L216" s="260"/>
      <c r="M216" s="303"/>
      <c r="N216" s="196"/>
      <c r="O216" s="304"/>
    </row>
    <row r="217" spans="1:15" ht="13.5" hidden="1" thickBot="1">
      <c r="A217" s="156"/>
      <c r="B217" s="175"/>
      <c r="C217" s="196" t="s">
        <v>118</v>
      </c>
      <c r="D217" s="148" t="s">
        <v>119</v>
      </c>
      <c r="E217" s="38"/>
      <c r="F217" s="38"/>
      <c r="G217" s="258"/>
      <c r="H217" s="258"/>
      <c r="I217" s="258"/>
      <c r="J217" s="258"/>
      <c r="K217" s="259"/>
      <c r="L217" s="260"/>
      <c r="M217" s="303"/>
      <c r="N217" s="196"/>
      <c r="O217" s="304"/>
    </row>
    <row r="218" spans="1:15" ht="12" hidden="1" customHeight="1">
      <c r="A218" s="213"/>
      <c r="B218" s="175"/>
      <c r="C218" s="196" t="s">
        <v>120</v>
      </c>
      <c r="D218" s="148" t="s">
        <v>121</v>
      </c>
      <c r="E218" s="163"/>
      <c r="F218" s="164"/>
      <c r="G218" s="305"/>
      <c r="H218" s="305"/>
      <c r="I218" s="305"/>
      <c r="J218" s="305"/>
      <c r="K218" s="306"/>
      <c r="L218" s="307"/>
      <c r="M218" s="308"/>
      <c r="N218" s="309"/>
      <c r="O218" s="310"/>
    </row>
    <row r="219" spans="1:15" ht="12.75" hidden="1" customHeight="1">
      <c r="A219" s="213"/>
      <c r="B219" s="175" t="s">
        <v>122</v>
      </c>
      <c r="C219" s="196"/>
      <c r="D219" s="148" t="s">
        <v>123</v>
      </c>
      <c r="E219" s="163"/>
      <c r="F219" s="164"/>
      <c r="G219" s="305"/>
      <c r="H219" s="305"/>
      <c r="I219" s="305"/>
      <c r="J219" s="305"/>
      <c r="K219" s="306"/>
      <c r="L219" s="307"/>
      <c r="M219" s="308"/>
      <c r="N219" s="309"/>
      <c r="O219" s="310"/>
    </row>
    <row r="220" spans="1:15" ht="13.5" hidden="1" thickBot="1">
      <c r="A220" s="156"/>
      <c r="B220" s="175" t="s">
        <v>124</v>
      </c>
      <c r="C220" s="196"/>
      <c r="D220" s="148" t="s">
        <v>125</v>
      </c>
      <c r="E220" s="38"/>
      <c r="F220" s="38"/>
      <c r="G220" s="258"/>
      <c r="H220" s="258"/>
      <c r="I220" s="258"/>
      <c r="J220" s="258"/>
      <c r="K220" s="259"/>
      <c r="L220" s="260"/>
      <c r="M220" s="303"/>
      <c r="N220" s="196"/>
      <c r="O220" s="304"/>
    </row>
    <row r="221" spans="1:15" ht="13.5" hidden="1" thickBot="1">
      <c r="A221" s="156"/>
      <c r="B221" s="175"/>
      <c r="C221" s="196" t="s">
        <v>126</v>
      </c>
      <c r="D221" s="148" t="s">
        <v>127</v>
      </c>
      <c r="E221" s="38"/>
      <c r="F221" s="38"/>
      <c r="G221" s="258"/>
      <c r="H221" s="258"/>
      <c r="I221" s="258"/>
      <c r="J221" s="258"/>
      <c r="K221" s="259"/>
      <c r="L221" s="260"/>
      <c r="M221" s="303"/>
      <c r="N221" s="196"/>
      <c r="O221" s="304"/>
    </row>
    <row r="222" spans="1:15" ht="32.25" hidden="1" customHeight="1">
      <c r="A222" s="381" t="s">
        <v>128</v>
      </c>
      <c r="B222" s="382"/>
      <c r="C222" s="383"/>
      <c r="D222" s="148" t="s">
        <v>129</v>
      </c>
      <c r="E222" s="38"/>
      <c r="F222" s="38"/>
      <c r="G222" s="258"/>
      <c r="H222" s="258"/>
      <c r="I222" s="258"/>
      <c r="J222" s="258"/>
      <c r="K222" s="259"/>
      <c r="L222" s="260"/>
      <c r="M222" s="303"/>
      <c r="N222" s="196"/>
      <c r="O222" s="304"/>
    </row>
    <row r="223" spans="1:15" ht="13.5" hidden="1" thickBot="1">
      <c r="A223" s="156" t="s">
        <v>52</v>
      </c>
      <c r="B223" s="146"/>
      <c r="C223" s="157"/>
      <c r="D223" s="148"/>
      <c r="E223" s="38"/>
      <c r="F223" s="38"/>
      <c r="G223" s="258"/>
      <c r="H223" s="258"/>
      <c r="I223" s="258"/>
      <c r="J223" s="258"/>
      <c r="K223" s="259"/>
      <c r="L223" s="260"/>
      <c r="M223" s="303"/>
      <c r="N223" s="196"/>
      <c r="O223" s="304"/>
    </row>
    <row r="224" spans="1:15" ht="30" hidden="1" customHeight="1">
      <c r="A224" s="156"/>
      <c r="B224" s="392" t="s">
        <v>130</v>
      </c>
      <c r="C224" s="393"/>
      <c r="D224" s="148" t="s">
        <v>131</v>
      </c>
      <c r="E224" s="38"/>
      <c r="F224" s="38"/>
      <c r="G224" s="258"/>
      <c r="H224" s="258"/>
      <c r="I224" s="258"/>
      <c r="J224" s="258"/>
      <c r="K224" s="259"/>
      <c r="L224" s="260"/>
      <c r="M224" s="303"/>
      <c r="N224" s="196"/>
      <c r="O224" s="304"/>
    </row>
    <row r="225" spans="1:15" ht="13.5" hidden="1" thickBot="1">
      <c r="A225" s="156"/>
      <c r="B225" s="146"/>
      <c r="C225" s="157" t="s">
        <v>132</v>
      </c>
      <c r="D225" s="148" t="s">
        <v>133</v>
      </c>
      <c r="E225" s="38"/>
      <c r="F225" s="38"/>
      <c r="G225" s="258"/>
      <c r="H225" s="258"/>
      <c r="I225" s="258"/>
      <c r="J225" s="258"/>
      <c r="K225" s="259"/>
      <c r="L225" s="260"/>
      <c r="M225" s="303"/>
      <c r="N225" s="196"/>
      <c r="O225" s="304"/>
    </row>
    <row r="226" spans="1:15" ht="13.5" hidden="1" thickBot="1">
      <c r="A226" s="156"/>
      <c r="B226" s="146"/>
      <c r="C226" s="157" t="s">
        <v>134</v>
      </c>
      <c r="D226" s="148" t="s">
        <v>135</v>
      </c>
      <c r="E226" s="38"/>
      <c r="F226" s="38"/>
      <c r="G226" s="258"/>
      <c r="H226" s="258"/>
      <c r="I226" s="258"/>
      <c r="J226" s="258"/>
      <c r="K226" s="259"/>
      <c r="L226" s="260"/>
      <c r="M226" s="303"/>
      <c r="N226" s="196"/>
      <c r="O226" s="304"/>
    </row>
    <row r="227" spans="1:15" ht="13.5" hidden="1" thickBot="1">
      <c r="A227" s="156"/>
      <c r="B227" s="146"/>
      <c r="C227" s="157" t="s">
        <v>136</v>
      </c>
      <c r="D227" s="148" t="s">
        <v>137</v>
      </c>
      <c r="E227" s="38"/>
      <c r="F227" s="38"/>
      <c r="G227" s="258"/>
      <c r="H227" s="258"/>
      <c r="I227" s="258"/>
      <c r="J227" s="258"/>
      <c r="K227" s="259"/>
      <c r="L227" s="260"/>
      <c r="M227" s="303"/>
      <c r="N227" s="196"/>
      <c r="O227" s="304"/>
    </row>
    <row r="228" spans="1:15" ht="13.5" hidden="1" thickBot="1">
      <c r="A228" s="156"/>
      <c r="B228" s="146"/>
      <c r="C228" s="157" t="s">
        <v>138</v>
      </c>
      <c r="D228" s="148" t="s">
        <v>139</v>
      </c>
      <c r="E228" s="38"/>
      <c r="F228" s="38"/>
      <c r="G228" s="258"/>
      <c r="H228" s="258"/>
      <c r="I228" s="258"/>
      <c r="J228" s="258"/>
      <c r="K228" s="259"/>
      <c r="L228" s="260"/>
      <c r="M228" s="303"/>
      <c r="N228" s="196"/>
      <c r="O228" s="304"/>
    </row>
    <row r="229" spans="1:15" ht="13.5" hidden="1" thickBot="1">
      <c r="A229" s="216"/>
      <c r="B229" s="217"/>
      <c r="C229" s="218" t="s">
        <v>140</v>
      </c>
      <c r="D229" s="148" t="s">
        <v>141</v>
      </c>
      <c r="E229" s="38"/>
      <c r="F229" s="38"/>
      <c r="G229" s="258"/>
      <c r="H229" s="258"/>
      <c r="I229" s="258"/>
      <c r="J229" s="258"/>
      <c r="K229" s="259"/>
      <c r="L229" s="260"/>
      <c r="M229" s="303"/>
      <c r="N229" s="196"/>
      <c r="O229" s="304"/>
    </row>
    <row r="230" spans="1:15" ht="13.5" hidden="1" thickBot="1">
      <c r="A230" s="156"/>
      <c r="B230" s="146"/>
      <c r="C230" s="157" t="s">
        <v>142</v>
      </c>
      <c r="D230" s="148" t="s">
        <v>143</v>
      </c>
      <c r="E230" s="38"/>
      <c r="F230" s="38"/>
      <c r="G230" s="258"/>
      <c r="H230" s="258"/>
      <c r="I230" s="258"/>
      <c r="J230" s="258"/>
      <c r="K230" s="259"/>
      <c r="L230" s="260"/>
      <c r="M230" s="303"/>
      <c r="N230" s="196"/>
      <c r="O230" s="304"/>
    </row>
    <row r="231" spans="1:15" ht="27.75" hidden="1" customHeight="1">
      <c r="A231" s="156"/>
      <c r="B231" s="146"/>
      <c r="C231" s="219" t="s">
        <v>144</v>
      </c>
      <c r="D231" s="148" t="s">
        <v>145</v>
      </c>
      <c r="E231" s="38"/>
      <c r="F231" s="38"/>
      <c r="G231" s="258"/>
      <c r="H231" s="258"/>
      <c r="I231" s="258"/>
      <c r="J231" s="258"/>
      <c r="K231" s="259"/>
      <c r="L231" s="260"/>
      <c r="M231" s="303"/>
      <c r="N231" s="196"/>
      <c r="O231" s="304"/>
    </row>
    <row r="232" spans="1:15" ht="13.5" hidden="1" thickBot="1">
      <c r="A232" s="156"/>
      <c r="B232" s="146"/>
      <c r="C232" s="157" t="s">
        <v>146</v>
      </c>
      <c r="D232" s="148" t="s">
        <v>147</v>
      </c>
      <c r="E232" s="38"/>
      <c r="F232" s="38"/>
      <c r="G232" s="258"/>
      <c r="H232" s="258"/>
      <c r="I232" s="258"/>
      <c r="J232" s="258"/>
      <c r="K232" s="259"/>
      <c r="L232" s="260"/>
      <c r="M232" s="303"/>
      <c r="N232" s="196"/>
      <c r="O232" s="304"/>
    </row>
    <row r="233" spans="1:15" ht="13.5" hidden="1" thickBot="1">
      <c r="A233" s="156"/>
      <c r="B233" s="146"/>
      <c r="C233" s="157" t="s">
        <v>148</v>
      </c>
      <c r="D233" s="148" t="s">
        <v>149</v>
      </c>
      <c r="E233" s="38"/>
      <c r="F233" s="38"/>
      <c r="G233" s="258"/>
      <c r="H233" s="258"/>
      <c r="I233" s="258"/>
      <c r="J233" s="258"/>
      <c r="K233" s="259"/>
      <c r="L233" s="260"/>
      <c r="M233" s="303"/>
      <c r="N233" s="196"/>
      <c r="O233" s="304"/>
    </row>
    <row r="234" spans="1:15" ht="30" hidden="1" customHeight="1">
      <c r="A234" s="213"/>
      <c r="B234" s="374" t="s">
        <v>150</v>
      </c>
      <c r="C234" s="375"/>
      <c r="D234" s="148" t="s">
        <v>151</v>
      </c>
      <c r="E234" s="163"/>
      <c r="F234" s="164"/>
      <c r="G234" s="305"/>
      <c r="H234" s="305"/>
      <c r="I234" s="305"/>
      <c r="J234" s="305"/>
      <c r="K234" s="306"/>
      <c r="L234" s="307"/>
      <c r="M234" s="308"/>
      <c r="N234" s="309"/>
      <c r="O234" s="310"/>
    </row>
    <row r="235" spans="1:15" ht="12.75" hidden="1" customHeight="1">
      <c r="A235" s="213"/>
      <c r="B235" s="357"/>
      <c r="C235" s="196" t="s">
        <v>152</v>
      </c>
      <c r="D235" s="220" t="s">
        <v>153</v>
      </c>
      <c r="E235" s="163"/>
      <c r="F235" s="164"/>
      <c r="G235" s="305"/>
      <c r="H235" s="305"/>
      <c r="I235" s="305"/>
      <c r="J235" s="305"/>
      <c r="K235" s="306"/>
      <c r="L235" s="307"/>
      <c r="M235" s="308"/>
      <c r="N235" s="309"/>
      <c r="O235" s="310"/>
    </row>
    <row r="236" spans="1:15" ht="12" hidden="1" customHeight="1">
      <c r="A236" s="213"/>
      <c r="B236" s="357"/>
      <c r="C236" s="196" t="s">
        <v>154</v>
      </c>
      <c r="D236" s="220" t="s">
        <v>155</v>
      </c>
      <c r="E236" s="163"/>
      <c r="F236" s="164"/>
      <c r="G236" s="305"/>
      <c r="H236" s="305"/>
      <c r="I236" s="305"/>
      <c r="J236" s="305"/>
      <c r="K236" s="306"/>
      <c r="L236" s="307"/>
      <c r="M236" s="308"/>
      <c r="N236" s="309"/>
      <c r="O236" s="310"/>
    </row>
    <row r="237" spans="1:15" ht="26.25" hidden="1" customHeight="1">
      <c r="A237" s="213"/>
      <c r="B237" s="357"/>
      <c r="C237" s="221" t="s">
        <v>156</v>
      </c>
      <c r="D237" s="220" t="s">
        <v>157</v>
      </c>
      <c r="E237" s="163"/>
      <c r="F237" s="164"/>
      <c r="G237" s="305"/>
      <c r="H237" s="305"/>
      <c r="I237" s="305"/>
      <c r="J237" s="305"/>
      <c r="K237" s="306"/>
      <c r="L237" s="307"/>
      <c r="M237" s="308"/>
      <c r="N237" s="309"/>
      <c r="O237" s="310"/>
    </row>
    <row r="238" spans="1:15" ht="13.5" hidden="1" thickBot="1">
      <c r="A238" s="159"/>
      <c r="B238" s="357" t="s">
        <v>158</v>
      </c>
      <c r="C238" s="138"/>
      <c r="D238" s="148" t="s">
        <v>159</v>
      </c>
      <c r="E238" s="38"/>
      <c r="F238" s="38"/>
      <c r="G238" s="258"/>
      <c r="H238" s="258"/>
      <c r="I238" s="258"/>
      <c r="J238" s="258"/>
      <c r="K238" s="259"/>
      <c r="L238" s="260"/>
      <c r="M238" s="303"/>
      <c r="N238" s="196"/>
      <c r="O238" s="304"/>
    </row>
    <row r="239" spans="1:15" ht="30.75" hidden="1" customHeight="1">
      <c r="A239" s="394" t="s">
        <v>160</v>
      </c>
      <c r="B239" s="395"/>
      <c r="C239" s="396"/>
      <c r="D239" s="222" t="s">
        <v>161</v>
      </c>
      <c r="E239" s="38"/>
      <c r="F239" s="38"/>
      <c r="G239" s="258"/>
      <c r="H239" s="258"/>
      <c r="I239" s="258"/>
      <c r="J239" s="258"/>
      <c r="K239" s="259"/>
      <c r="L239" s="260"/>
      <c r="M239" s="303"/>
      <c r="N239" s="196"/>
      <c r="O239" s="304"/>
    </row>
    <row r="240" spans="1:15" ht="13.5" hidden="1" thickBot="1">
      <c r="A240" s="156" t="s">
        <v>52</v>
      </c>
      <c r="B240" s="146"/>
      <c r="C240" s="157"/>
      <c r="D240" s="222"/>
      <c r="E240" s="38"/>
      <c r="F240" s="38"/>
      <c r="G240" s="258"/>
      <c r="H240" s="258"/>
      <c r="I240" s="258"/>
      <c r="J240" s="258"/>
      <c r="K240" s="259"/>
      <c r="L240" s="260"/>
      <c r="M240" s="303"/>
      <c r="N240" s="196"/>
      <c r="O240" s="304"/>
    </row>
    <row r="241" spans="1:15" ht="13.5" hidden="1" thickBot="1">
      <c r="A241" s="159"/>
      <c r="B241" s="146" t="s">
        <v>162</v>
      </c>
      <c r="C241" s="223"/>
      <c r="D241" s="222" t="s">
        <v>163</v>
      </c>
      <c r="E241" s="38"/>
      <c r="F241" s="38"/>
      <c r="G241" s="258"/>
      <c r="H241" s="258"/>
      <c r="I241" s="258"/>
      <c r="J241" s="258"/>
      <c r="K241" s="259"/>
      <c r="L241" s="260"/>
      <c r="M241" s="303"/>
      <c r="N241" s="196"/>
      <c r="O241" s="304"/>
    </row>
    <row r="242" spans="1:15" ht="13.5" hidden="1" thickBot="1">
      <c r="A242" s="159"/>
      <c r="B242" s="146" t="s">
        <v>164</v>
      </c>
      <c r="C242" s="223"/>
      <c r="D242" s="222" t="s">
        <v>165</v>
      </c>
      <c r="E242" s="38"/>
      <c r="F242" s="38"/>
      <c r="G242" s="258"/>
      <c r="H242" s="258"/>
      <c r="I242" s="258"/>
      <c r="J242" s="258"/>
      <c r="K242" s="259"/>
      <c r="L242" s="260"/>
      <c r="M242" s="303"/>
      <c r="N242" s="196"/>
      <c r="O242" s="304"/>
    </row>
    <row r="243" spans="1:15" ht="12" hidden="1" customHeight="1">
      <c r="A243" s="213"/>
      <c r="B243" s="175" t="s">
        <v>166</v>
      </c>
      <c r="C243" s="196"/>
      <c r="D243" s="148" t="s">
        <v>167</v>
      </c>
      <c r="E243" s="163"/>
      <c r="F243" s="178"/>
      <c r="G243" s="311"/>
      <c r="H243" s="311"/>
      <c r="I243" s="311"/>
      <c r="J243" s="311"/>
      <c r="K243" s="312"/>
      <c r="L243" s="313"/>
      <c r="M243" s="314"/>
      <c r="N243" s="309"/>
      <c r="O243" s="310"/>
    </row>
    <row r="244" spans="1:15" ht="18" hidden="1" customHeight="1">
      <c r="A244" s="213"/>
      <c r="B244" s="175" t="s">
        <v>168</v>
      </c>
      <c r="C244" s="175"/>
      <c r="D244" s="148" t="s">
        <v>169</v>
      </c>
      <c r="E244" s="163"/>
      <c r="F244" s="164"/>
      <c r="G244" s="305"/>
      <c r="H244" s="305"/>
      <c r="I244" s="305"/>
      <c r="J244" s="305"/>
      <c r="K244" s="306"/>
      <c r="L244" s="307"/>
      <c r="M244" s="308"/>
      <c r="N244" s="309"/>
      <c r="O244" s="310"/>
    </row>
    <row r="245" spans="1:15" ht="13.5" hidden="1" thickBot="1">
      <c r="A245" s="159"/>
      <c r="B245" s="146" t="s">
        <v>170</v>
      </c>
      <c r="C245" s="223"/>
      <c r="D245" s="222" t="s">
        <v>171</v>
      </c>
      <c r="E245" s="38"/>
      <c r="F245" s="38"/>
      <c r="G245" s="258"/>
      <c r="H245" s="258"/>
      <c r="I245" s="258"/>
      <c r="J245" s="258"/>
      <c r="K245" s="259"/>
      <c r="L245" s="260"/>
      <c r="M245" s="303"/>
      <c r="N245" s="196"/>
      <c r="O245" s="304"/>
    </row>
    <row r="246" spans="1:15" ht="13.5" hidden="1" thickBot="1">
      <c r="A246" s="159"/>
      <c r="B246" s="146"/>
      <c r="C246" s="157" t="s">
        <v>172</v>
      </c>
      <c r="D246" s="222" t="s">
        <v>173</v>
      </c>
      <c r="E246" s="38"/>
      <c r="F246" s="38"/>
      <c r="G246" s="258"/>
      <c r="H246" s="258"/>
      <c r="I246" s="258"/>
      <c r="J246" s="258"/>
      <c r="K246" s="259"/>
      <c r="L246" s="260"/>
      <c r="M246" s="303"/>
      <c r="N246" s="196"/>
      <c r="O246" s="304"/>
    </row>
    <row r="247" spans="1:15" ht="13.5" hidden="1" thickBot="1">
      <c r="A247" s="159"/>
      <c r="B247" s="146"/>
      <c r="C247" s="157" t="s">
        <v>174</v>
      </c>
      <c r="D247" s="222" t="s">
        <v>175</v>
      </c>
      <c r="E247" s="38"/>
      <c r="F247" s="38"/>
      <c r="G247" s="258"/>
      <c r="H247" s="258"/>
      <c r="I247" s="258"/>
      <c r="J247" s="258"/>
      <c r="K247" s="259"/>
      <c r="L247" s="260"/>
      <c r="M247" s="303"/>
      <c r="N247" s="196"/>
      <c r="O247" s="304"/>
    </row>
    <row r="248" spans="1:15" ht="18" hidden="1" customHeight="1">
      <c r="A248" s="162"/>
      <c r="B248" s="357" t="s">
        <v>176</v>
      </c>
      <c r="C248" s="196"/>
      <c r="D248" s="148" t="s">
        <v>177</v>
      </c>
      <c r="E248" s="163"/>
      <c r="F248" s="164"/>
      <c r="G248" s="305"/>
      <c r="H248" s="305"/>
      <c r="I248" s="305"/>
      <c r="J248" s="305"/>
      <c r="K248" s="306"/>
      <c r="L248" s="307"/>
      <c r="M248" s="308"/>
      <c r="N248" s="309"/>
      <c r="O248" s="310"/>
    </row>
    <row r="249" spans="1:15" ht="15" hidden="1" customHeight="1">
      <c r="A249" s="162"/>
      <c r="B249" s="357"/>
      <c r="C249" s="196" t="s">
        <v>178</v>
      </c>
      <c r="D249" s="148" t="s">
        <v>179</v>
      </c>
      <c r="E249" s="163"/>
      <c r="F249" s="163"/>
      <c r="G249" s="305"/>
      <c r="H249" s="305"/>
      <c r="I249" s="305"/>
      <c r="J249" s="305"/>
      <c r="K249" s="306"/>
      <c r="L249" s="307"/>
      <c r="M249" s="308"/>
      <c r="N249" s="309"/>
      <c r="O249" s="310"/>
    </row>
    <row r="250" spans="1:15" ht="29.25" hidden="1" customHeight="1">
      <c r="A250" s="381" t="s">
        <v>180</v>
      </c>
      <c r="B250" s="382"/>
      <c r="C250" s="383"/>
      <c r="D250" s="222"/>
      <c r="E250" s="38"/>
      <c r="F250" s="38"/>
      <c r="G250" s="258"/>
      <c r="H250" s="258"/>
      <c r="I250" s="258"/>
      <c r="J250" s="258"/>
      <c r="K250" s="259"/>
      <c r="L250" s="260"/>
      <c r="M250" s="303"/>
      <c r="N250" s="196"/>
      <c r="O250" s="304"/>
    </row>
    <row r="251" spans="1:15" ht="31.9" hidden="1" customHeight="1">
      <c r="A251" s="381" t="s">
        <v>181</v>
      </c>
      <c r="B251" s="382"/>
      <c r="C251" s="383"/>
      <c r="D251" s="148" t="s">
        <v>182</v>
      </c>
      <c r="E251" s="38"/>
      <c r="F251" s="38"/>
      <c r="G251" s="258"/>
      <c r="H251" s="258"/>
      <c r="I251" s="258"/>
      <c r="J251" s="258"/>
      <c r="K251" s="259"/>
      <c r="L251" s="260"/>
      <c r="M251" s="303"/>
      <c r="N251" s="196"/>
      <c r="O251" s="304"/>
    </row>
    <row r="252" spans="1:15" ht="13.5" hidden="1" thickBot="1">
      <c r="A252" s="156" t="s">
        <v>52</v>
      </c>
      <c r="B252" s="146"/>
      <c r="C252" s="157"/>
      <c r="D252" s="148"/>
      <c r="E252" s="38"/>
      <c r="F252" s="38"/>
      <c r="G252" s="258"/>
      <c r="H252" s="258"/>
      <c r="I252" s="258"/>
      <c r="J252" s="258"/>
      <c r="K252" s="259"/>
      <c r="L252" s="260"/>
      <c r="M252" s="303"/>
      <c r="N252" s="196"/>
      <c r="O252" s="304"/>
    </row>
    <row r="253" spans="1:15" ht="13.5" hidden="1" thickBot="1">
      <c r="A253" s="156"/>
      <c r="B253" s="372" t="s">
        <v>183</v>
      </c>
      <c r="C253" s="373"/>
      <c r="D253" s="148" t="s">
        <v>184</v>
      </c>
      <c r="E253" s="38"/>
      <c r="F253" s="38"/>
      <c r="G253" s="258"/>
      <c r="H253" s="258"/>
      <c r="I253" s="258"/>
      <c r="J253" s="258"/>
      <c r="K253" s="259"/>
      <c r="L253" s="260"/>
      <c r="M253" s="303"/>
      <c r="N253" s="196"/>
      <c r="O253" s="304"/>
    </row>
    <row r="254" spans="1:15" ht="13.5" hidden="1" thickBot="1">
      <c r="A254" s="156"/>
      <c r="B254" s="357"/>
      <c r="C254" s="196" t="s">
        <v>185</v>
      </c>
      <c r="D254" s="148" t="s">
        <v>186</v>
      </c>
      <c r="E254" s="38"/>
      <c r="F254" s="38"/>
      <c r="G254" s="258"/>
      <c r="H254" s="258"/>
      <c r="I254" s="258"/>
      <c r="J254" s="258"/>
      <c r="K254" s="259"/>
      <c r="L254" s="260"/>
      <c r="M254" s="303"/>
      <c r="N254" s="196"/>
      <c r="O254" s="304"/>
    </row>
    <row r="255" spans="1:15" ht="13.5" hidden="1" thickBot="1">
      <c r="A255" s="156"/>
      <c r="B255" s="357"/>
      <c r="C255" s="359" t="s">
        <v>187</v>
      </c>
      <c r="D255" s="148" t="s">
        <v>188</v>
      </c>
      <c r="E255" s="38"/>
      <c r="F255" s="38"/>
      <c r="G255" s="258"/>
      <c r="H255" s="258"/>
      <c r="I255" s="258"/>
      <c r="J255" s="258"/>
      <c r="K255" s="259"/>
      <c r="L255" s="260"/>
      <c r="M255" s="303"/>
      <c r="N255" s="196"/>
      <c r="O255" s="304"/>
    </row>
    <row r="256" spans="1:15" ht="31.5" hidden="1" customHeight="1">
      <c r="A256" s="156"/>
      <c r="B256" s="374" t="s">
        <v>189</v>
      </c>
      <c r="C256" s="375"/>
      <c r="D256" s="148" t="s">
        <v>190</v>
      </c>
      <c r="E256" s="38"/>
      <c r="F256" s="38"/>
      <c r="G256" s="258"/>
      <c r="H256" s="258"/>
      <c r="I256" s="258"/>
      <c r="J256" s="258"/>
      <c r="K256" s="259"/>
      <c r="L256" s="260"/>
      <c r="M256" s="303"/>
      <c r="N256" s="196"/>
      <c r="O256" s="304"/>
    </row>
    <row r="257" spans="1:15" ht="13.5" hidden="1" thickBot="1">
      <c r="A257" s="156"/>
      <c r="B257" s="175"/>
      <c r="C257" s="358" t="s">
        <v>191</v>
      </c>
      <c r="D257" s="148" t="s">
        <v>192</v>
      </c>
      <c r="E257" s="38"/>
      <c r="F257" s="38"/>
      <c r="G257" s="258"/>
      <c r="H257" s="258"/>
      <c r="I257" s="258"/>
      <c r="J257" s="258"/>
      <c r="K257" s="259"/>
      <c r="L257" s="260"/>
      <c r="M257" s="303"/>
      <c r="N257" s="196"/>
      <c r="O257" s="304"/>
    </row>
    <row r="258" spans="1:15" ht="13.5" hidden="1" thickBot="1">
      <c r="A258" s="156"/>
      <c r="B258" s="175"/>
      <c r="C258" s="358" t="s">
        <v>193</v>
      </c>
      <c r="D258" s="148" t="s">
        <v>194</v>
      </c>
      <c r="E258" s="38"/>
      <c r="F258" s="38"/>
      <c r="G258" s="258"/>
      <c r="H258" s="258"/>
      <c r="I258" s="258"/>
      <c r="J258" s="258"/>
      <c r="K258" s="259"/>
      <c r="L258" s="260"/>
      <c r="M258" s="303"/>
      <c r="N258" s="196"/>
      <c r="O258" s="304"/>
    </row>
    <row r="259" spans="1:15" ht="13.5" hidden="1" thickBot="1">
      <c r="A259" s="156"/>
      <c r="B259" s="357" t="s">
        <v>195</v>
      </c>
      <c r="C259" s="358"/>
      <c r="D259" s="148" t="s">
        <v>196</v>
      </c>
      <c r="E259" s="38"/>
      <c r="F259" s="38"/>
      <c r="G259" s="258"/>
      <c r="H259" s="258"/>
      <c r="I259" s="258"/>
      <c r="J259" s="258"/>
      <c r="K259" s="259"/>
      <c r="L259" s="260"/>
      <c r="M259" s="303"/>
      <c r="N259" s="196"/>
      <c r="O259" s="304"/>
    </row>
    <row r="260" spans="1:15" ht="13.5" hidden="1" thickBot="1">
      <c r="A260" s="156"/>
      <c r="B260" s="357" t="s">
        <v>197</v>
      </c>
      <c r="C260" s="358"/>
      <c r="D260" s="148" t="s">
        <v>198</v>
      </c>
      <c r="E260" s="38"/>
      <c r="F260" s="38"/>
      <c r="G260" s="258"/>
      <c r="H260" s="258"/>
      <c r="I260" s="258"/>
      <c r="J260" s="258"/>
      <c r="K260" s="259"/>
      <c r="L260" s="260"/>
      <c r="M260" s="303"/>
      <c r="N260" s="196"/>
      <c r="O260" s="304"/>
    </row>
    <row r="261" spans="1:15" ht="27" hidden="1" customHeight="1">
      <c r="A261" s="156"/>
      <c r="B261" s="374" t="s">
        <v>199</v>
      </c>
      <c r="C261" s="375"/>
      <c r="D261" s="148" t="s">
        <v>200</v>
      </c>
      <c r="E261" s="38"/>
      <c r="F261" s="38"/>
      <c r="G261" s="258"/>
      <c r="H261" s="258"/>
      <c r="I261" s="258"/>
      <c r="J261" s="258"/>
      <c r="K261" s="259"/>
      <c r="L261" s="260"/>
      <c r="M261" s="303"/>
      <c r="N261" s="196"/>
      <c r="O261" s="304"/>
    </row>
    <row r="262" spans="1:15" ht="18" hidden="1" customHeight="1">
      <c r="A262" s="145" t="s">
        <v>201</v>
      </c>
      <c r="B262" s="146"/>
      <c r="C262" s="147"/>
      <c r="D262" s="148" t="s">
        <v>202</v>
      </c>
      <c r="E262" s="38"/>
      <c r="F262" s="38"/>
      <c r="G262" s="258"/>
      <c r="H262" s="258"/>
      <c r="I262" s="258"/>
      <c r="J262" s="258"/>
      <c r="K262" s="259"/>
      <c r="L262" s="260"/>
      <c r="M262" s="303"/>
      <c r="N262" s="196"/>
      <c r="O262" s="304"/>
    </row>
    <row r="263" spans="1:15" ht="14.25" hidden="1" customHeight="1">
      <c r="A263" s="156" t="s">
        <v>52</v>
      </c>
      <c r="B263" s="146"/>
      <c r="C263" s="157"/>
      <c r="D263" s="148"/>
      <c r="E263" s="38"/>
      <c r="F263" s="38"/>
      <c r="G263" s="258"/>
      <c r="H263" s="258"/>
      <c r="I263" s="258"/>
      <c r="J263" s="258"/>
      <c r="K263" s="259"/>
      <c r="L263" s="260"/>
      <c r="M263" s="303"/>
      <c r="N263" s="196"/>
      <c r="O263" s="304"/>
    </row>
    <row r="264" spans="1:15" ht="18" hidden="1" customHeight="1">
      <c r="A264" s="186"/>
      <c r="B264" s="160" t="s">
        <v>203</v>
      </c>
      <c r="C264" s="188"/>
      <c r="D264" s="148" t="s">
        <v>204</v>
      </c>
      <c r="E264" s="163"/>
      <c r="F264" s="164"/>
      <c r="G264" s="305"/>
      <c r="H264" s="305"/>
      <c r="I264" s="305"/>
      <c r="J264" s="305"/>
      <c r="K264" s="306"/>
      <c r="L264" s="307"/>
      <c r="M264" s="308"/>
      <c r="N264" s="309"/>
      <c r="O264" s="310"/>
    </row>
    <row r="265" spans="1:15" ht="27" hidden="1" customHeight="1">
      <c r="A265" s="156"/>
      <c r="B265" s="374" t="s">
        <v>205</v>
      </c>
      <c r="C265" s="375"/>
      <c r="D265" s="148" t="s">
        <v>206</v>
      </c>
      <c r="E265" s="38"/>
      <c r="F265" s="38"/>
      <c r="G265" s="258"/>
      <c r="H265" s="258"/>
      <c r="I265" s="258"/>
      <c r="J265" s="258"/>
      <c r="K265" s="259"/>
      <c r="L265" s="260"/>
      <c r="M265" s="303"/>
      <c r="N265" s="196"/>
      <c r="O265" s="304"/>
    </row>
    <row r="266" spans="1:15" ht="13.5" hidden="1" thickBot="1">
      <c r="A266" s="156"/>
      <c r="B266" s="357"/>
      <c r="C266" s="358" t="s">
        <v>207</v>
      </c>
      <c r="D266" s="148" t="s">
        <v>208</v>
      </c>
      <c r="E266" s="38"/>
      <c r="F266" s="38"/>
      <c r="G266" s="258"/>
      <c r="H266" s="258"/>
      <c r="I266" s="258"/>
      <c r="J266" s="258"/>
      <c r="K266" s="259"/>
      <c r="L266" s="260"/>
      <c r="M266" s="303"/>
      <c r="N266" s="196"/>
      <c r="O266" s="304"/>
    </row>
    <row r="267" spans="1:15" ht="13.5" hidden="1" thickBot="1">
      <c r="A267" s="156"/>
      <c r="B267" s="357"/>
      <c r="C267" s="358" t="s">
        <v>209</v>
      </c>
      <c r="D267" s="148" t="s">
        <v>210</v>
      </c>
      <c r="E267" s="38"/>
      <c r="F267" s="38"/>
      <c r="G267" s="258"/>
      <c r="H267" s="258"/>
      <c r="I267" s="258"/>
      <c r="J267" s="258"/>
      <c r="K267" s="259"/>
      <c r="L267" s="260"/>
      <c r="M267" s="303"/>
      <c r="N267" s="196"/>
      <c r="O267" s="304"/>
    </row>
    <row r="268" spans="1:15" ht="13.5" hidden="1" thickBot="1">
      <c r="A268" s="156"/>
      <c r="B268" s="357" t="s">
        <v>211</v>
      </c>
      <c r="C268" s="358"/>
      <c r="D268" s="148" t="s">
        <v>212</v>
      </c>
      <c r="E268" s="38"/>
      <c r="F268" s="38"/>
      <c r="G268" s="258"/>
      <c r="H268" s="258"/>
      <c r="I268" s="258"/>
      <c r="J268" s="258"/>
      <c r="K268" s="259"/>
      <c r="L268" s="260"/>
      <c r="M268" s="303"/>
      <c r="N268" s="196"/>
      <c r="O268" s="304"/>
    </row>
    <row r="269" spans="1:15" ht="13.5" hidden="1" thickBot="1">
      <c r="A269" s="156"/>
      <c r="B269" s="357" t="s">
        <v>213</v>
      </c>
      <c r="C269" s="358"/>
      <c r="D269" s="148" t="s">
        <v>214</v>
      </c>
      <c r="E269" s="38"/>
      <c r="F269" s="38"/>
      <c r="G269" s="258"/>
      <c r="H269" s="258"/>
      <c r="I269" s="258"/>
      <c r="J269" s="258"/>
      <c r="K269" s="259"/>
      <c r="L269" s="260"/>
      <c r="M269" s="303"/>
      <c r="N269" s="196"/>
      <c r="O269" s="304"/>
    </row>
    <row r="270" spans="1:15" ht="13.5" hidden="1" thickBot="1">
      <c r="A270" s="198" t="s">
        <v>215</v>
      </c>
      <c r="B270" s="361"/>
      <c r="C270" s="138"/>
      <c r="D270" s="37">
        <v>79.069999999999993</v>
      </c>
      <c r="E270" s="38"/>
      <c r="F270" s="38"/>
      <c r="G270" s="258"/>
      <c r="H270" s="258"/>
      <c r="I270" s="258"/>
      <c r="J270" s="258"/>
      <c r="K270" s="259"/>
      <c r="L270" s="260"/>
      <c r="M270" s="303"/>
      <c r="N270" s="196"/>
      <c r="O270" s="304"/>
    </row>
    <row r="271" spans="1:15" ht="31.5" hidden="1" customHeight="1">
      <c r="A271" s="376" t="s">
        <v>216</v>
      </c>
      <c r="B271" s="377"/>
      <c r="C271" s="378"/>
      <c r="D271" s="148" t="s">
        <v>217</v>
      </c>
      <c r="E271" s="38"/>
      <c r="F271" s="38"/>
      <c r="G271" s="258"/>
      <c r="H271" s="258"/>
      <c r="I271" s="258"/>
      <c r="J271" s="258"/>
      <c r="K271" s="259"/>
      <c r="L271" s="260"/>
      <c r="M271" s="303"/>
      <c r="N271" s="196"/>
      <c r="O271" s="304"/>
    </row>
    <row r="272" spans="1:15" ht="11.25" hidden="1" customHeight="1">
      <c r="A272" s="156" t="s">
        <v>52</v>
      </c>
      <c r="B272" s="146"/>
      <c r="C272" s="157"/>
      <c r="D272" s="148"/>
      <c r="E272" s="38"/>
      <c r="F272" s="38"/>
      <c r="G272" s="258"/>
      <c r="H272" s="258"/>
      <c r="I272" s="258"/>
      <c r="J272" s="258"/>
      <c r="K272" s="259"/>
      <c r="L272" s="260"/>
      <c r="M272" s="303"/>
      <c r="N272" s="196"/>
      <c r="O272" s="304"/>
    </row>
    <row r="273" spans="1:15" ht="27.6" hidden="1" customHeight="1">
      <c r="A273" s="198"/>
      <c r="B273" s="379" t="s">
        <v>281</v>
      </c>
      <c r="C273" s="380"/>
      <c r="D273" s="148" t="s">
        <v>219</v>
      </c>
      <c r="E273" s="38"/>
      <c r="F273" s="38"/>
      <c r="G273" s="258"/>
      <c r="H273" s="258"/>
      <c r="I273" s="258"/>
      <c r="J273" s="258"/>
      <c r="K273" s="259"/>
      <c r="L273" s="260"/>
      <c r="M273" s="303"/>
      <c r="N273" s="196"/>
      <c r="O273" s="304"/>
    </row>
    <row r="274" spans="1:15" ht="13.5" hidden="1" thickBot="1">
      <c r="A274" s="198"/>
      <c r="B274" s="146"/>
      <c r="C274" s="157" t="s">
        <v>220</v>
      </c>
      <c r="D274" s="148" t="s">
        <v>221</v>
      </c>
      <c r="E274" s="38"/>
      <c r="F274" s="38"/>
      <c r="G274" s="258"/>
      <c r="H274" s="258"/>
      <c r="I274" s="258"/>
      <c r="J274" s="258"/>
      <c r="K274" s="259"/>
      <c r="L274" s="260"/>
      <c r="M274" s="303"/>
      <c r="N274" s="196"/>
      <c r="O274" s="304"/>
    </row>
    <row r="275" spans="1:15" ht="13.5" hidden="1" thickBot="1">
      <c r="A275" s="198"/>
      <c r="B275" s="146"/>
      <c r="C275" s="157" t="s">
        <v>222</v>
      </c>
      <c r="D275" s="148" t="s">
        <v>223</v>
      </c>
      <c r="E275" s="38"/>
      <c r="F275" s="38"/>
      <c r="G275" s="258"/>
      <c r="H275" s="258"/>
      <c r="I275" s="258"/>
      <c r="J275" s="258"/>
      <c r="K275" s="259"/>
      <c r="L275" s="260"/>
      <c r="M275" s="303"/>
      <c r="N275" s="196"/>
      <c r="O275" s="304"/>
    </row>
    <row r="276" spans="1:15" ht="13.5" hidden="1" thickBot="1">
      <c r="A276" s="198"/>
      <c r="B276" s="146"/>
      <c r="C276" s="157" t="s">
        <v>224</v>
      </c>
      <c r="D276" s="148" t="s">
        <v>225</v>
      </c>
      <c r="E276" s="38"/>
      <c r="F276" s="38"/>
      <c r="G276" s="258"/>
      <c r="H276" s="258"/>
      <c r="I276" s="258"/>
      <c r="J276" s="258"/>
      <c r="K276" s="259"/>
      <c r="L276" s="260"/>
      <c r="M276" s="303"/>
      <c r="N276" s="196"/>
      <c r="O276" s="304"/>
    </row>
    <row r="277" spans="1:15" ht="13.5" hidden="1" thickBot="1">
      <c r="A277" s="198" t="s">
        <v>226</v>
      </c>
      <c r="B277" s="146"/>
      <c r="C277" s="157"/>
      <c r="D277" s="148" t="s">
        <v>227</v>
      </c>
      <c r="E277" s="38"/>
      <c r="F277" s="38"/>
      <c r="G277" s="258"/>
      <c r="H277" s="258"/>
      <c r="I277" s="258"/>
      <c r="J277" s="258"/>
      <c r="K277" s="259"/>
      <c r="L277" s="260"/>
      <c r="M277" s="303"/>
      <c r="N277" s="196"/>
      <c r="O277" s="304"/>
    </row>
    <row r="278" spans="1:15" ht="13.5" hidden="1" thickBot="1">
      <c r="A278" s="156" t="s">
        <v>52</v>
      </c>
      <c r="B278" s="146"/>
      <c r="C278" s="157"/>
      <c r="D278" s="148"/>
      <c r="E278" s="38"/>
      <c r="F278" s="38"/>
      <c r="G278" s="258"/>
      <c r="H278" s="258"/>
      <c r="I278" s="258"/>
      <c r="J278" s="258"/>
      <c r="K278" s="259"/>
      <c r="L278" s="260"/>
      <c r="M278" s="303"/>
      <c r="N278" s="196"/>
      <c r="O278" s="304"/>
    </row>
    <row r="279" spans="1:15" ht="13.5" hidden="1" thickBot="1">
      <c r="A279" s="198"/>
      <c r="B279" s="146" t="s">
        <v>228</v>
      </c>
      <c r="C279" s="157"/>
      <c r="D279" s="148" t="s">
        <v>229</v>
      </c>
      <c r="E279" s="38"/>
      <c r="F279" s="38"/>
      <c r="G279" s="258"/>
      <c r="H279" s="258"/>
      <c r="I279" s="258"/>
      <c r="J279" s="258"/>
      <c r="K279" s="259"/>
      <c r="L279" s="260"/>
      <c r="M279" s="303"/>
      <c r="N279" s="196"/>
      <c r="O279" s="304"/>
    </row>
    <row r="280" spans="1:15" ht="18" hidden="1" customHeight="1">
      <c r="A280" s="360"/>
      <c r="B280" s="357" t="s">
        <v>230</v>
      </c>
      <c r="C280" s="196"/>
      <c r="D280" s="148" t="s">
        <v>231</v>
      </c>
      <c r="E280" s="163"/>
      <c r="F280" s="164"/>
      <c r="G280" s="305"/>
      <c r="H280" s="305"/>
      <c r="I280" s="305"/>
      <c r="J280" s="305"/>
      <c r="K280" s="306"/>
      <c r="L280" s="307"/>
      <c r="M280" s="308"/>
      <c r="N280" s="309"/>
      <c r="O280" s="310"/>
    </row>
    <row r="281" spans="1:15" ht="18" hidden="1" customHeight="1">
      <c r="A281" s="360"/>
      <c r="B281" s="175" t="s">
        <v>232</v>
      </c>
      <c r="C281" s="196"/>
      <c r="D281" s="148" t="s">
        <v>233</v>
      </c>
      <c r="E281" s="163"/>
      <c r="F281" s="163"/>
      <c r="G281" s="305"/>
      <c r="H281" s="305"/>
      <c r="I281" s="305"/>
      <c r="J281" s="305"/>
      <c r="K281" s="306"/>
      <c r="L281" s="307"/>
      <c r="M281" s="308"/>
      <c r="N281" s="309"/>
      <c r="O281" s="310"/>
    </row>
    <row r="282" spans="1:15" ht="12.75" hidden="1" customHeight="1">
      <c r="A282" s="169" t="s">
        <v>234</v>
      </c>
      <c r="B282" s="175"/>
      <c r="C282" s="138"/>
      <c r="D282" s="37">
        <v>83.07</v>
      </c>
      <c r="E282" s="163"/>
      <c r="F282" s="164"/>
      <c r="G282" s="305"/>
      <c r="H282" s="305"/>
      <c r="I282" s="305"/>
      <c r="J282" s="305"/>
      <c r="K282" s="306"/>
      <c r="L282" s="307"/>
      <c r="M282" s="308"/>
      <c r="N282" s="309"/>
      <c r="O282" s="310"/>
    </row>
    <row r="283" spans="1:15" ht="12" hidden="1" customHeight="1">
      <c r="A283" s="186" t="s">
        <v>52</v>
      </c>
      <c r="B283" s="187"/>
      <c r="C283" s="188"/>
      <c r="D283" s="148"/>
      <c r="E283" s="163"/>
      <c r="F283" s="164"/>
      <c r="G283" s="305"/>
      <c r="H283" s="305"/>
      <c r="I283" s="305"/>
      <c r="J283" s="305"/>
      <c r="K283" s="306"/>
      <c r="L283" s="307"/>
      <c r="M283" s="308"/>
      <c r="N283" s="309"/>
      <c r="O283" s="310"/>
    </row>
    <row r="284" spans="1:15" ht="18" hidden="1" customHeight="1">
      <c r="A284" s="213"/>
      <c r="B284" s="175" t="s">
        <v>235</v>
      </c>
      <c r="C284" s="138"/>
      <c r="D284" s="148" t="s">
        <v>236</v>
      </c>
      <c r="E284" s="163"/>
      <c r="F284" s="164"/>
      <c r="G284" s="305"/>
      <c r="H284" s="305"/>
      <c r="I284" s="305"/>
      <c r="J284" s="305"/>
      <c r="K284" s="306"/>
      <c r="L284" s="307"/>
      <c r="M284" s="308"/>
      <c r="N284" s="309"/>
      <c r="O284" s="310"/>
    </row>
    <row r="285" spans="1:15" ht="12.75" hidden="1" customHeight="1">
      <c r="A285" s="213"/>
      <c r="B285" s="175"/>
      <c r="C285" s="358" t="s">
        <v>237</v>
      </c>
      <c r="D285" s="148" t="s">
        <v>238</v>
      </c>
      <c r="E285" s="163"/>
      <c r="F285" s="164"/>
      <c r="G285" s="305"/>
      <c r="H285" s="305"/>
      <c r="I285" s="305"/>
      <c r="J285" s="305"/>
      <c r="K285" s="306"/>
      <c r="L285" s="307"/>
      <c r="M285" s="308"/>
      <c r="N285" s="309"/>
      <c r="O285" s="310"/>
    </row>
    <row r="286" spans="1:15" ht="15" hidden="1" customHeight="1">
      <c r="A286" s="213"/>
      <c r="B286" s="175"/>
      <c r="C286" s="358" t="s">
        <v>239</v>
      </c>
      <c r="D286" s="148" t="s">
        <v>240</v>
      </c>
      <c r="E286" s="163"/>
      <c r="F286" s="164"/>
      <c r="G286" s="305"/>
      <c r="H286" s="305"/>
      <c r="I286" s="305"/>
      <c r="J286" s="305"/>
      <c r="K286" s="306"/>
      <c r="L286" s="307"/>
      <c r="M286" s="308"/>
      <c r="N286" s="309"/>
      <c r="O286" s="310"/>
    </row>
    <row r="287" spans="1:15" ht="12.75" hidden="1" customHeight="1">
      <c r="A287" s="213"/>
      <c r="B287" s="175"/>
      <c r="C287" s="196" t="s">
        <v>241</v>
      </c>
      <c r="D287" s="220" t="s">
        <v>242</v>
      </c>
      <c r="E287" s="163"/>
      <c r="F287" s="164"/>
      <c r="G287" s="305"/>
      <c r="H287" s="305"/>
      <c r="I287" s="305"/>
      <c r="J287" s="305"/>
      <c r="K287" s="306"/>
      <c r="L287" s="307"/>
      <c r="M287" s="308"/>
      <c r="N287" s="309"/>
      <c r="O287" s="310"/>
    </row>
    <row r="288" spans="1:15" ht="13.5" hidden="1" thickBot="1">
      <c r="A288" s="198" t="s">
        <v>243</v>
      </c>
      <c r="B288" s="146"/>
      <c r="C288" s="157"/>
      <c r="D288" s="148" t="s">
        <v>244</v>
      </c>
      <c r="E288" s="38"/>
      <c r="F288" s="38"/>
      <c r="G288" s="258"/>
      <c r="H288" s="258"/>
      <c r="I288" s="258"/>
      <c r="J288" s="258"/>
      <c r="K288" s="259"/>
      <c r="L288" s="260"/>
      <c r="M288" s="303"/>
      <c r="N288" s="196"/>
      <c r="O288" s="304"/>
    </row>
    <row r="289" spans="1:15" ht="12" hidden="1" customHeight="1">
      <c r="A289" s="156" t="s">
        <v>52</v>
      </c>
      <c r="B289" s="146"/>
      <c r="C289" s="157"/>
      <c r="D289" s="148"/>
      <c r="E289" s="38"/>
      <c r="F289" s="38"/>
      <c r="G289" s="258"/>
      <c r="H289" s="258"/>
      <c r="I289" s="258"/>
      <c r="J289" s="258"/>
      <c r="K289" s="259"/>
      <c r="L289" s="260"/>
      <c r="M289" s="303"/>
      <c r="N289" s="196"/>
      <c r="O289" s="304"/>
    </row>
    <row r="290" spans="1:15" ht="13.5" hidden="1" thickBot="1">
      <c r="A290" s="156"/>
      <c r="B290" s="357" t="s">
        <v>252</v>
      </c>
      <c r="C290" s="138"/>
      <c r="D290" s="148" t="s">
        <v>253</v>
      </c>
      <c r="E290" s="38"/>
      <c r="F290" s="38"/>
      <c r="G290" s="258"/>
      <c r="H290" s="258"/>
      <c r="I290" s="258"/>
      <c r="J290" s="258"/>
      <c r="K290" s="259"/>
      <c r="L290" s="260"/>
      <c r="M290" s="303"/>
      <c r="N290" s="196"/>
      <c r="O290" s="304"/>
    </row>
    <row r="291" spans="1:15" ht="15" hidden="1" customHeight="1">
      <c r="A291" s="216"/>
      <c r="B291" s="238"/>
      <c r="C291" s="239" t="s">
        <v>254</v>
      </c>
      <c r="D291" s="220" t="s">
        <v>255</v>
      </c>
      <c r="E291" s="38"/>
      <c r="F291" s="38"/>
      <c r="G291" s="258"/>
      <c r="H291" s="258"/>
      <c r="I291" s="258"/>
      <c r="J291" s="258"/>
      <c r="K291" s="259"/>
      <c r="L291" s="260"/>
      <c r="M291" s="303"/>
      <c r="N291" s="196"/>
      <c r="O291" s="304"/>
    </row>
    <row r="292" spans="1:15" ht="13.5" hidden="1" thickBot="1">
      <c r="A292" s="216"/>
      <c r="B292" s="238"/>
      <c r="C292" s="239" t="s">
        <v>256</v>
      </c>
      <c r="D292" s="220" t="s">
        <v>257</v>
      </c>
      <c r="E292" s="38"/>
      <c r="F292" s="38"/>
      <c r="G292" s="258"/>
      <c r="H292" s="258"/>
      <c r="I292" s="258"/>
      <c r="J292" s="258"/>
      <c r="K292" s="259"/>
      <c r="L292" s="260"/>
      <c r="M292" s="303"/>
      <c r="N292" s="196"/>
      <c r="O292" s="304"/>
    </row>
    <row r="293" spans="1:15" ht="13.5" hidden="1" thickBot="1">
      <c r="A293" s="156"/>
      <c r="B293" s="357"/>
      <c r="C293" s="358" t="s">
        <v>258</v>
      </c>
      <c r="D293" s="220" t="s">
        <v>259</v>
      </c>
      <c r="E293" s="38"/>
      <c r="F293" s="38"/>
      <c r="G293" s="258"/>
      <c r="H293" s="258"/>
      <c r="I293" s="258"/>
      <c r="J293" s="258"/>
      <c r="K293" s="259"/>
      <c r="L293" s="260"/>
      <c r="M293" s="303"/>
      <c r="N293" s="196"/>
      <c r="O293" s="304"/>
    </row>
    <row r="294" spans="1:15" ht="13.5" hidden="1" thickBot="1">
      <c r="A294" s="156"/>
      <c r="B294" s="357" t="s">
        <v>260</v>
      </c>
      <c r="C294" s="358"/>
      <c r="D294" s="148" t="s">
        <v>261</v>
      </c>
      <c r="E294" s="38"/>
      <c r="F294" s="38"/>
      <c r="G294" s="258"/>
      <c r="H294" s="258"/>
      <c r="I294" s="258"/>
      <c r="J294" s="258"/>
      <c r="K294" s="259"/>
      <c r="L294" s="260"/>
      <c r="M294" s="303"/>
      <c r="N294" s="196"/>
      <c r="O294" s="304"/>
    </row>
    <row r="295" spans="1:15" ht="14.25" hidden="1" customHeight="1">
      <c r="A295" s="156"/>
      <c r="B295" s="357"/>
      <c r="C295" s="358" t="s">
        <v>262</v>
      </c>
      <c r="D295" s="148" t="s">
        <v>263</v>
      </c>
      <c r="E295" s="38"/>
      <c r="F295" s="38"/>
      <c r="G295" s="258"/>
      <c r="H295" s="258"/>
      <c r="I295" s="258"/>
      <c r="J295" s="258"/>
      <c r="K295" s="259"/>
      <c r="L295" s="260"/>
      <c r="M295" s="303"/>
      <c r="N295" s="196"/>
      <c r="O295" s="304"/>
    </row>
    <row r="296" spans="1:15" ht="14.25" hidden="1" customHeight="1">
      <c r="A296" s="240"/>
      <c r="B296" s="357" t="s">
        <v>264</v>
      </c>
      <c r="C296" s="188"/>
      <c r="D296" s="148" t="s">
        <v>265</v>
      </c>
      <c r="E296" s="163"/>
      <c r="F296" s="164"/>
      <c r="G296" s="305"/>
      <c r="H296" s="305"/>
      <c r="I296" s="305"/>
      <c r="J296" s="305"/>
      <c r="K296" s="306"/>
      <c r="L296" s="307"/>
      <c r="M296" s="308"/>
      <c r="N296" s="309"/>
      <c r="O296" s="310"/>
    </row>
    <row r="297" spans="1:15" ht="18" hidden="1" customHeight="1">
      <c r="A297" s="360" t="s">
        <v>266</v>
      </c>
      <c r="B297" s="175"/>
      <c r="C297" s="196"/>
      <c r="D297" s="37">
        <v>87.07</v>
      </c>
      <c r="E297" s="163"/>
      <c r="F297" s="163"/>
      <c r="G297" s="305"/>
      <c r="H297" s="305"/>
      <c r="I297" s="305"/>
      <c r="J297" s="305"/>
      <c r="K297" s="306"/>
      <c r="L297" s="307"/>
      <c r="M297" s="308"/>
      <c r="N297" s="309"/>
      <c r="O297" s="310"/>
    </row>
    <row r="298" spans="1:15" ht="11.25" hidden="1" customHeight="1">
      <c r="A298" s="186" t="s">
        <v>52</v>
      </c>
      <c r="B298" s="187"/>
      <c r="C298" s="188"/>
      <c r="D298" s="148"/>
      <c r="E298" s="163"/>
      <c r="F298" s="163"/>
      <c r="G298" s="305"/>
      <c r="H298" s="305"/>
      <c r="I298" s="305"/>
      <c r="J298" s="305"/>
      <c r="K298" s="306"/>
      <c r="L298" s="307"/>
      <c r="M298" s="308"/>
      <c r="N298" s="309"/>
      <c r="O298" s="310"/>
    </row>
    <row r="299" spans="1:15" ht="12" hidden="1" customHeight="1">
      <c r="A299" s="360"/>
      <c r="B299" s="357" t="s">
        <v>267</v>
      </c>
      <c r="C299" s="196"/>
      <c r="D299" s="148" t="s">
        <v>268</v>
      </c>
      <c r="E299" s="163"/>
      <c r="F299" s="163"/>
      <c r="G299" s="305"/>
      <c r="H299" s="305"/>
      <c r="I299" s="305"/>
      <c r="J299" s="305"/>
      <c r="K299" s="306"/>
      <c r="L299" s="307"/>
      <c r="M299" s="308"/>
      <c r="N299" s="309"/>
      <c r="O299" s="310"/>
    </row>
    <row r="300" spans="1:15" ht="15.75" hidden="1" customHeight="1">
      <c r="A300" s="360"/>
      <c r="B300" s="357" t="s">
        <v>269</v>
      </c>
      <c r="C300" s="196"/>
      <c r="D300" s="148" t="s">
        <v>270</v>
      </c>
      <c r="E300" s="163"/>
      <c r="F300" s="163"/>
      <c r="G300" s="305"/>
      <c r="H300" s="305"/>
      <c r="I300" s="305"/>
      <c r="J300" s="305"/>
      <c r="K300" s="306"/>
      <c r="L300" s="307"/>
      <c r="M300" s="308"/>
      <c r="N300" s="309"/>
      <c r="O300" s="310"/>
    </row>
    <row r="301" spans="1:15" ht="15.75" hidden="1" customHeight="1">
      <c r="A301" s="360"/>
      <c r="B301" s="175" t="s">
        <v>271</v>
      </c>
      <c r="C301" s="196"/>
      <c r="D301" s="148" t="s">
        <v>272</v>
      </c>
      <c r="E301" s="163"/>
      <c r="F301" s="163"/>
      <c r="G301" s="305"/>
      <c r="H301" s="305"/>
      <c r="I301" s="305"/>
      <c r="J301" s="305"/>
      <c r="K301" s="306"/>
      <c r="L301" s="307"/>
      <c r="M301" s="308"/>
      <c r="N301" s="309"/>
      <c r="O301" s="310"/>
    </row>
    <row r="302" spans="1:15" ht="13.5" hidden="1" thickBot="1">
      <c r="A302" s="241" t="s">
        <v>273</v>
      </c>
      <c r="B302" s="37"/>
      <c r="C302" s="37"/>
      <c r="D302" s="222" t="s">
        <v>274</v>
      </c>
      <c r="E302" s="38"/>
      <c r="F302" s="38"/>
      <c r="G302" s="258"/>
      <c r="H302" s="258"/>
      <c r="I302" s="258"/>
      <c r="J302" s="258"/>
      <c r="K302" s="259"/>
      <c r="L302" s="260"/>
      <c r="M302" s="303"/>
      <c r="N302" s="196"/>
      <c r="O302" s="304"/>
    </row>
    <row r="303" spans="1:15" ht="13.5" hidden="1" thickBot="1">
      <c r="A303" s="242" t="s">
        <v>275</v>
      </c>
      <c r="B303" s="243"/>
      <c r="C303" s="244" t="s">
        <v>276</v>
      </c>
      <c r="D303" s="245" t="s">
        <v>277</v>
      </c>
      <c r="E303" s="246"/>
      <c r="F303" s="246"/>
      <c r="G303" s="321"/>
      <c r="H303" s="321"/>
      <c r="I303" s="321"/>
      <c r="J303" s="321"/>
      <c r="K303" s="322"/>
      <c r="L303" s="323"/>
      <c r="M303" s="324"/>
      <c r="N303" s="325"/>
      <c r="O303" s="326"/>
    </row>
    <row r="304" spans="1:15" ht="27.75" hidden="1" customHeight="1">
      <c r="A304" s="79"/>
      <c r="C304" s="80" t="s">
        <v>28</v>
      </c>
      <c r="D304" s="81" t="s">
        <v>29</v>
      </c>
      <c r="E304" s="73"/>
      <c r="F304" s="74"/>
      <c r="G304" s="71"/>
      <c r="H304" s="71"/>
      <c r="I304" s="71"/>
      <c r="J304" s="71"/>
      <c r="K304" s="269"/>
      <c r="L304" s="270"/>
      <c r="M304" s="271"/>
      <c r="N304" s="272"/>
      <c r="O304" s="273"/>
    </row>
    <row r="305" spans="1:15" ht="39" hidden="1" thickBot="1">
      <c r="A305" s="70"/>
      <c r="B305" s="71"/>
      <c r="C305" s="362" t="s">
        <v>30</v>
      </c>
      <c r="D305" s="72" t="s">
        <v>31</v>
      </c>
      <c r="E305" s="73"/>
      <c r="F305" s="74"/>
      <c r="G305" s="71"/>
      <c r="H305" s="71"/>
      <c r="I305" s="71"/>
      <c r="J305" s="71"/>
      <c r="K305" s="269"/>
      <c r="L305" s="270"/>
      <c r="M305" s="327"/>
      <c r="N305" s="328"/>
      <c r="O305" s="329"/>
    </row>
    <row r="306" spans="1:15" ht="39" hidden="1" thickBot="1">
      <c r="A306" s="330"/>
      <c r="B306" s="331"/>
      <c r="C306" s="332" t="s">
        <v>32</v>
      </c>
      <c r="D306" s="333" t="s">
        <v>33</v>
      </c>
      <c r="E306" s="334"/>
      <c r="F306" s="74"/>
      <c r="G306" s="95"/>
      <c r="H306" s="95"/>
      <c r="I306" s="95"/>
      <c r="J306" s="95"/>
      <c r="K306" s="290"/>
      <c r="L306" s="291"/>
      <c r="M306" s="292"/>
      <c r="N306" s="293"/>
      <c r="O306" s="294"/>
    </row>
    <row r="307" spans="1:15" ht="31.5" customHeight="1">
      <c r="A307" s="397" t="s">
        <v>282</v>
      </c>
      <c r="B307" s="398"/>
      <c r="C307" s="399"/>
      <c r="D307" s="130"/>
      <c r="E307" s="131"/>
      <c r="F307" s="131"/>
      <c r="G307" s="132">
        <f t="shared" ref="G307:M307" si="22">G308+G408+G331</f>
        <v>8959</v>
      </c>
      <c r="H307" s="132">
        <f t="shared" si="22"/>
        <v>8957</v>
      </c>
      <c r="I307" s="132">
        <f t="shared" si="22"/>
        <v>0</v>
      </c>
      <c r="J307" s="132">
        <f t="shared" si="22"/>
        <v>2</v>
      </c>
      <c r="K307" s="133">
        <f t="shared" si="22"/>
        <v>0</v>
      </c>
      <c r="L307" s="134">
        <f t="shared" si="22"/>
        <v>0</v>
      </c>
      <c r="M307" s="135">
        <f t="shared" si="22"/>
        <v>0</v>
      </c>
      <c r="N307" s="136">
        <f>N308+N408</f>
        <v>0</v>
      </c>
      <c r="O307" s="137">
        <f>O308+O408</f>
        <v>0</v>
      </c>
    </row>
    <row r="308" spans="1:15" ht="21" customHeight="1">
      <c r="A308" s="400" t="s">
        <v>41</v>
      </c>
      <c r="B308" s="401"/>
      <c r="C308" s="401"/>
      <c r="D308" s="138">
        <v>50.07</v>
      </c>
      <c r="E308" s="38"/>
      <c r="F308" s="38"/>
      <c r="G308" s="139">
        <f t="shared" ref="G308:O310" si="23">G309</f>
        <v>496</v>
      </c>
      <c r="H308" s="139">
        <f t="shared" si="23"/>
        <v>496</v>
      </c>
      <c r="I308" s="139">
        <f t="shared" si="23"/>
        <v>0</v>
      </c>
      <c r="J308" s="139">
        <f t="shared" si="23"/>
        <v>0</v>
      </c>
      <c r="K308" s="140">
        <f t="shared" si="23"/>
        <v>0</v>
      </c>
      <c r="L308" s="141">
        <f t="shared" si="23"/>
        <v>0</v>
      </c>
      <c r="M308" s="142">
        <f t="shared" si="23"/>
        <v>0</v>
      </c>
      <c r="N308" s="143">
        <f t="shared" si="23"/>
        <v>0</v>
      </c>
      <c r="O308" s="144">
        <f t="shared" si="23"/>
        <v>0</v>
      </c>
    </row>
    <row r="309" spans="1:15">
      <c r="A309" s="145" t="s">
        <v>42</v>
      </c>
      <c r="B309" s="146"/>
      <c r="C309" s="147"/>
      <c r="D309" s="148" t="s">
        <v>43</v>
      </c>
      <c r="E309" s="38"/>
      <c r="F309" s="38"/>
      <c r="G309" s="139">
        <f t="shared" si="23"/>
        <v>496</v>
      </c>
      <c r="H309" s="139">
        <f t="shared" si="23"/>
        <v>496</v>
      </c>
      <c r="I309" s="139">
        <f t="shared" si="23"/>
        <v>0</v>
      </c>
      <c r="J309" s="139">
        <f t="shared" si="23"/>
        <v>0</v>
      </c>
      <c r="K309" s="140">
        <f t="shared" si="23"/>
        <v>0</v>
      </c>
      <c r="L309" s="141">
        <f t="shared" si="23"/>
        <v>0</v>
      </c>
      <c r="M309" s="142">
        <f t="shared" si="23"/>
        <v>0</v>
      </c>
      <c r="N309" s="143">
        <f t="shared" si="23"/>
        <v>0</v>
      </c>
      <c r="O309" s="144">
        <f t="shared" si="23"/>
        <v>0</v>
      </c>
    </row>
    <row r="310" spans="1:15" ht="38.25">
      <c r="A310" s="145"/>
      <c r="B310" s="146"/>
      <c r="C310" s="155" t="s">
        <v>44</v>
      </c>
      <c r="D310" s="148">
        <v>58</v>
      </c>
      <c r="E310" s="38"/>
      <c r="F310" s="38"/>
      <c r="G310" s="149">
        <f>G311</f>
        <v>496</v>
      </c>
      <c r="H310" s="149">
        <f>H311</f>
        <v>496</v>
      </c>
      <c r="I310" s="149">
        <f>I311</f>
        <v>0</v>
      </c>
      <c r="J310" s="149">
        <f>J311</f>
        <v>0</v>
      </c>
      <c r="K310" s="150">
        <f t="shared" si="23"/>
        <v>0</v>
      </c>
      <c r="L310" s="151">
        <f t="shared" si="23"/>
        <v>0</v>
      </c>
      <c r="M310" s="152">
        <f t="shared" si="23"/>
        <v>0</v>
      </c>
      <c r="N310" s="153">
        <f t="shared" si="23"/>
        <v>0</v>
      </c>
      <c r="O310" s="154">
        <f t="shared" si="23"/>
        <v>0</v>
      </c>
    </row>
    <row r="311" spans="1:15" ht="25.5">
      <c r="A311" s="145"/>
      <c r="B311" s="146"/>
      <c r="C311" s="155" t="s">
        <v>45</v>
      </c>
      <c r="D311" s="148">
        <v>58.01</v>
      </c>
      <c r="E311" s="38"/>
      <c r="F311" s="38"/>
      <c r="G311" s="149">
        <f t="shared" ref="G311:L311" si="24">SUM(G312:G314)</f>
        <v>496</v>
      </c>
      <c r="H311" s="149">
        <f t="shared" si="24"/>
        <v>496</v>
      </c>
      <c r="I311" s="149">
        <f t="shared" si="24"/>
        <v>0</v>
      </c>
      <c r="J311" s="149">
        <f t="shared" si="24"/>
        <v>0</v>
      </c>
      <c r="K311" s="150">
        <f t="shared" si="24"/>
        <v>0</v>
      </c>
      <c r="L311" s="151">
        <f t="shared" si="24"/>
        <v>0</v>
      </c>
      <c r="M311" s="152">
        <f>M312+M313+M314</f>
        <v>0</v>
      </c>
      <c r="N311" s="153">
        <f>N312+N313+N314</f>
        <v>0</v>
      </c>
      <c r="O311" s="154">
        <f>O312+O313+O314</f>
        <v>0</v>
      </c>
    </row>
    <row r="312" spans="1:15">
      <c r="A312" s="145"/>
      <c r="B312" s="146"/>
      <c r="C312" s="147" t="s">
        <v>46</v>
      </c>
      <c r="D312" s="148" t="s">
        <v>47</v>
      </c>
      <c r="E312" s="38"/>
      <c r="F312" s="38"/>
      <c r="G312" s="149">
        <f>K312</f>
        <v>0</v>
      </c>
      <c r="H312" s="149">
        <f t="shared" ref="H312:L313" si="25">M312</f>
        <v>0</v>
      </c>
      <c r="I312" s="149">
        <f t="shared" si="25"/>
        <v>0</v>
      </c>
      <c r="J312" s="149">
        <f t="shared" si="25"/>
        <v>0</v>
      </c>
      <c r="K312" s="150">
        <f t="shared" si="25"/>
        <v>0</v>
      </c>
      <c r="L312" s="151">
        <f t="shared" si="25"/>
        <v>0</v>
      </c>
      <c r="M312" s="152">
        <v>0</v>
      </c>
      <c r="N312" s="153">
        <v>0</v>
      </c>
      <c r="O312" s="154">
        <v>0</v>
      </c>
    </row>
    <row r="313" spans="1:15">
      <c r="A313" s="145"/>
      <c r="B313" s="146"/>
      <c r="C313" s="147" t="s">
        <v>48</v>
      </c>
      <c r="D313" s="148" t="s">
        <v>49</v>
      </c>
      <c r="E313" s="38"/>
      <c r="F313" s="38"/>
      <c r="G313" s="149">
        <f>K313</f>
        <v>0</v>
      </c>
      <c r="H313" s="149">
        <f t="shared" si="25"/>
        <v>0</v>
      </c>
      <c r="I313" s="149">
        <f t="shared" si="25"/>
        <v>0</v>
      </c>
      <c r="J313" s="149">
        <f t="shared" si="25"/>
        <v>0</v>
      </c>
      <c r="K313" s="150">
        <f t="shared" si="25"/>
        <v>0</v>
      </c>
      <c r="L313" s="151">
        <f t="shared" si="25"/>
        <v>0</v>
      </c>
      <c r="M313" s="152">
        <v>0</v>
      </c>
      <c r="N313" s="153">
        <v>0</v>
      </c>
      <c r="O313" s="154">
        <v>0</v>
      </c>
    </row>
    <row r="314" spans="1:15">
      <c r="A314" s="145"/>
      <c r="B314" s="146"/>
      <c r="C314" s="147" t="s">
        <v>50</v>
      </c>
      <c r="D314" s="148" t="s">
        <v>51</v>
      </c>
      <c r="E314" s="38"/>
      <c r="F314" s="38"/>
      <c r="G314" s="149">
        <f>SUM(H314:K314)</f>
        <v>496</v>
      </c>
      <c r="H314" s="149">
        <f>H317</f>
        <v>496</v>
      </c>
      <c r="I314" s="149">
        <f t="shared" ref="I314:L314" si="26">I317</f>
        <v>0</v>
      </c>
      <c r="J314" s="149">
        <f t="shared" si="26"/>
        <v>0</v>
      </c>
      <c r="K314" s="150">
        <f t="shared" si="26"/>
        <v>0</v>
      </c>
      <c r="L314" s="153">
        <f t="shared" si="26"/>
        <v>0</v>
      </c>
      <c r="M314" s="335">
        <v>0</v>
      </c>
      <c r="N314" s="153">
        <v>0</v>
      </c>
      <c r="O314" s="158">
        <v>0</v>
      </c>
    </row>
    <row r="315" spans="1:15">
      <c r="A315" s="156" t="s">
        <v>52</v>
      </c>
      <c r="B315" s="146"/>
      <c r="C315" s="157"/>
      <c r="D315" s="148"/>
      <c r="E315" s="38"/>
      <c r="F315" s="38"/>
      <c r="G315" s="149"/>
      <c r="H315" s="149"/>
      <c r="I315" s="149"/>
      <c r="J315" s="149"/>
      <c r="K315" s="150"/>
      <c r="L315" s="195"/>
      <c r="M315" s="152"/>
      <c r="N315" s="153"/>
      <c r="O315" s="158"/>
    </row>
    <row r="316" spans="1:15">
      <c r="A316" s="159"/>
      <c r="B316" s="160" t="s">
        <v>53</v>
      </c>
      <c r="C316" s="157"/>
      <c r="D316" s="148" t="s">
        <v>54</v>
      </c>
      <c r="E316" s="38"/>
      <c r="F316" s="38"/>
      <c r="G316" s="161">
        <f>SUM(H316:K316)</f>
        <v>496</v>
      </c>
      <c r="H316" s="149">
        <f>H317</f>
        <v>496</v>
      </c>
      <c r="I316" s="149">
        <f t="shared" ref="I316:M316" si="27">I317</f>
        <v>0</v>
      </c>
      <c r="J316" s="149">
        <f t="shared" si="27"/>
        <v>0</v>
      </c>
      <c r="K316" s="150">
        <f>K317</f>
        <v>0</v>
      </c>
      <c r="L316" s="195">
        <f t="shared" si="27"/>
        <v>0</v>
      </c>
      <c r="M316" s="152">
        <f t="shared" si="27"/>
        <v>0</v>
      </c>
      <c r="N316" s="153">
        <f>N309</f>
        <v>0</v>
      </c>
      <c r="O316" s="154">
        <f>O309</f>
        <v>0</v>
      </c>
    </row>
    <row r="317" spans="1:15" ht="14.25" customHeight="1">
      <c r="A317" s="162"/>
      <c r="B317" s="357"/>
      <c r="C317" s="358" t="s">
        <v>55</v>
      </c>
      <c r="D317" s="148" t="s">
        <v>56</v>
      </c>
      <c r="E317" s="163"/>
      <c r="F317" s="164"/>
      <c r="G317" s="161">
        <f>SUM(H317:K317)</f>
        <v>496</v>
      </c>
      <c r="H317" s="165">
        <v>496</v>
      </c>
      <c r="I317" s="165">
        <v>0</v>
      </c>
      <c r="J317" s="165">
        <v>0</v>
      </c>
      <c r="K317" s="166">
        <v>0</v>
      </c>
      <c r="L317" s="211">
        <v>0</v>
      </c>
      <c r="M317" s="212">
        <v>0</v>
      </c>
      <c r="N317" s="167">
        <f>N309</f>
        <v>0</v>
      </c>
      <c r="O317" s="336">
        <f>O309</f>
        <v>0</v>
      </c>
    </row>
    <row r="318" spans="1:15" ht="14.25" hidden="1" customHeight="1">
      <c r="A318" s="169" t="s">
        <v>57</v>
      </c>
      <c r="B318" s="170"/>
      <c r="C318" s="171"/>
      <c r="D318" s="37" t="s">
        <v>58</v>
      </c>
      <c r="E318" s="163"/>
      <c r="F318" s="164"/>
      <c r="G318" s="161"/>
      <c r="H318" s="161"/>
      <c r="I318" s="161"/>
      <c r="J318" s="161"/>
      <c r="K318" s="172"/>
      <c r="L318" s="197"/>
      <c r="M318" s="174"/>
      <c r="N318" s="167"/>
      <c r="O318" s="168"/>
    </row>
    <row r="319" spans="1:15" ht="18" hidden="1" customHeight="1">
      <c r="A319" s="360"/>
      <c r="B319" s="175" t="s">
        <v>59</v>
      </c>
      <c r="C319" s="171"/>
      <c r="D319" s="148" t="s">
        <v>60</v>
      </c>
      <c r="E319" s="163"/>
      <c r="F319" s="164"/>
      <c r="G319" s="161"/>
      <c r="H319" s="161"/>
      <c r="I319" s="161"/>
      <c r="J319" s="161"/>
      <c r="K319" s="172"/>
      <c r="L319" s="197"/>
      <c r="M319" s="174"/>
      <c r="N319" s="167"/>
      <c r="O319" s="168"/>
    </row>
    <row r="320" spans="1:15" ht="14.25" hidden="1" customHeight="1">
      <c r="A320" s="162"/>
      <c r="B320" s="357" t="s">
        <v>61</v>
      </c>
      <c r="C320" s="176"/>
      <c r="D320" s="148" t="s">
        <v>62</v>
      </c>
      <c r="E320" s="163"/>
      <c r="F320" s="164"/>
      <c r="G320" s="161"/>
      <c r="H320" s="161"/>
      <c r="I320" s="161"/>
      <c r="J320" s="161"/>
      <c r="K320" s="172"/>
      <c r="L320" s="197"/>
      <c r="M320" s="174"/>
      <c r="N320" s="167"/>
      <c r="O320" s="168"/>
    </row>
    <row r="321" spans="1:16" ht="31.5" hidden="1" customHeight="1">
      <c r="A321" s="402" t="s">
        <v>63</v>
      </c>
      <c r="B321" s="403"/>
      <c r="C321" s="404"/>
      <c r="D321" s="37">
        <v>59.07</v>
      </c>
      <c r="E321" s="177"/>
      <c r="F321" s="178"/>
      <c r="G321" s="179"/>
      <c r="H321" s="179"/>
      <c r="I321" s="179"/>
      <c r="J321" s="179"/>
      <c r="K321" s="180"/>
      <c r="L321" s="337"/>
      <c r="M321" s="182"/>
      <c r="N321" s="183"/>
      <c r="O321" s="184"/>
    </row>
    <row r="322" spans="1:16" ht="12.75" hidden="1" customHeight="1">
      <c r="A322" s="360" t="s">
        <v>64</v>
      </c>
      <c r="B322" s="185"/>
      <c r="C322" s="138"/>
      <c r="D322" s="37">
        <v>60.07</v>
      </c>
      <c r="E322" s="163"/>
      <c r="F322" s="164"/>
      <c r="G322" s="161"/>
      <c r="H322" s="161"/>
      <c r="I322" s="161"/>
      <c r="J322" s="161"/>
      <c r="K322" s="172"/>
      <c r="L322" s="197"/>
      <c r="M322" s="174"/>
      <c r="N322" s="167"/>
      <c r="O322" s="168"/>
    </row>
    <row r="323" spans="1:16" ht="18" hidden="1" customHeight="1">
      <c r="A323" s="186" t="s">
        <v>52</v>
      </c>
      <c r="B323" s="187"/>
      <c r="C323" s="188"/>
      <c r="D323" s="148"/>
      <c r="E323" s="163"/>
      <c r="F323" s="164"/>
      <c r="G323" s="161"/>
      <c r="H323" s="161"/>
      <c r="I323" s="161"/>
      <c r="J323" s="161"/>
      <c r="K323" s="172"/>
      <c r="L323" s="197"/>
      <c r="M323" s="174"/>
      <c r="N323" s="167"/>
      <c r="O323" s="168"/>
    </row>
    <row r="324" spans="1:16" ht="12" hidden="1" customHeight="1">
      <c r="A324" s="162"/>
      <c r="B324" s="357" t="s">
        <v>65</v>
      </c>
      <c r="C324" s="171"/>
      <c r="D324" s="148" t="s">
        <v>66</v>
      </c>
      <c r="E324" s="163"/>
      <c r="F324" s="164"/>
      <c r="G324" s="161"/>
      <c r="H324" s="161"/>
      <c r="I324" s="161"/>
      <c r="J324" s="161"/>
      <c r="K324" s="172"/>
      <c r="L324" s="197"/>
      <c r="M324" s="174"/>
      <c r="N324" s="167"/>
      <c r="O324" s="168"/>
    </row>
    <row r="325" spans="1:16" ht="29.25" hidden="1" customHeight="1">
      <c r="A325" s="402" t="s">
        <v>67</v>
      </c>
      <c r="B325" s="403"/>
      <c r="C325" s="404"/>
      <c r="D325" s="37">
        <v>61.07</v>
      </c>
      <c r="E325" s="163"/>
      <c r="F325" s="164"/>
      <c r="G325" s="161"/>
      <c r="H325" s="161"/>
      <c r="I325" s="161"/>
      <c r="J325" s="161"/>
      <c r="K325" s="172"/>
      <c r="L325" s="197"/>
      <c r="M325" s="174"/>
      <c r="N325" s="167"/>
      <c r="O325" s="168"/>
    </row>
    <row r="326" spans="1:16" ht="14.25" hidden="1" customHeight="1">
      <c r="A326" s="186" t="s">
        <v>52</v>
      </c>
      <c r="B326" s="187"/>
      <c r="C326" s="188"/>
      <c r="D326" s="148"/>
      <c r="E326" s="163"/>
      <c r="F326" s="164"/>
      <c r="G326" s="161"/>
      <c r="H326" s="161"/>
      <c r="I326" s="161"/>
      <c r="J326" s="161"/>
      <c r="K326" s="172"/>
      <c r="L326" s="197"/>
      <c r="M326" s="174"/>
      <c r="N326" s="167"/>
      <c r="O326" s="168"/>
    </row>
    <row r="327" spans="1:16" ht="15.75" hidden="1" customHeight="1">
      <c r="A327" s="162"/>
      <c r="B327" s="189" t="s">
        <v>68</v>
      </c>
      <c r="C327" s="171"/>
      <c r="D327" s="148" t="s">
        <v>69</v>
      </c>
      <c r="E327" s="163"/>
      <c r="F327" s="164"/>
      <c r="G327" s="161"/>
      <c r="H327" s="161"/>
      <c r="I327" s="161"/>
      <c r="J327" s="161"/>
      <c r="K327" s="172"/>
      <c r="L327" s="197"/>
      <c r="M327" s="174"/>
      <c r="N327" s="167"/>
      <c r="O327" s="168"/>
    </row>
    <row r="328" spans="1:16" ht="14.25" hidden="1" customHeight="1">
      <c r="A328" s="162"/>
      <c r="B328" s="189"/>
      <c r="C328" s="358" t="s">
        <v>70</v>
      </c>
      <c r="D328" s="148" t="s">
        <v>71</v>
      </c>
      <c r="E328" s="163"/>
      <c r="F328" s="164"/>
      <c r="G328" s="161"/>
      <c r="H328" s="161"/>
      <c r="I328" s="161"/>
      <c r="J328" s="161"/>
      <c r="K328" s="172"/>
      <c r="L328" s="197"/>
      <c r="M328" s="174"/>
      <c r="N328" s="167"/>
      <c r="O328" s="168"/>
    </row>
    <row r="329" spans="1:16" ht="18" hidden="1" customHeight="1">
      <c r="A329" s="162"/>
      <c r="B329" s="189" t="s">
        <v>72</v>
      </c>
      <c r="C329" s="171"/>
      <c r="D329" s="148" t="s">
        <v>73</v>
      </c>
      <c r="E329" s="163"/>
      <c r="F329" s="164"/>
      <c r="G329" s="161"/>
      <c r="H329" s="161"/>
      <c r="I329" s="161"/>
      <c r="J329" s="161"/>
      <c r="K329" s="172"/>
      <c r="L329" s="197"/>
      <c r="M329" s="174"/>
      <c r="N329" s="167"/>
      <c r="O329" s="168"/>
    </row>
    <row r="330" spans="1:16" ht="18" hidden="1" customHeight="1">
      <c r="A330" s="162"/>
      <c r="B330" s="189" t="s">
        <v>74</v>
      </c>
      <c r="C330" s="171"/>
      <c r="D330" s="148" t="s">
        <v>75</v>
      </c>
      <c r="E330" s="163"/>
      <c r="F330" s="164"/>
      <c r="G330" s="161"/>
      <c r="H330" s="161"/>
      <c r="I330" s="161"/>
      <c r="J330" s="161"/>
      <c r="K330" s="172"/>
      <c r="L330" s="197"/>
      <c r="M330" s="174"/>
      <c r="N330" s="167"/>
      <c r="O330" s="168"/>
    </row>
    <row r="331" spans="1:16" s="194" customFormat="1" ht="27.75" customHeight="1">
      <c r="A331" s="381" t="s">
        <v>76</v>
      </c>
      <c r="B331" s="382"/>
      <c r="C331" s="383"/>
      <c r="D331" s="37" t="s">
        <v>77</v>
      </c>
      <c r="E331" s="190"/>
      <c r="F331" s="190"/>
      <c r="G331" s="40">
        <f>G348</f>
        <v>110</v>
      </c>
      <c r="H331" s="40">
        <f>H348</f>
        <v>7029</v>
      </c>
      <c r="I331" s="40">
        <f t="shared" ref="I331:M331" si="28">I348</f>
        <v>0</v>
      </c>
      <c r="J331" s="40">
        <f t="shared" si="28"/>
        <v>-6894</v>
      </c>
      <c r="K331" s="41">
        <f t="shared" si="28"/>
        <v>-25</v>
      </c>
      <c r="L331" s="191">
        <f t="shared" si="28"/>
        <v>0</v>
      </c>
      <c r="M331" s="43">
        <f t="shared" si="28"/>
        <v>0</v>
      </c>
      <c r="N331" s="192"/>
      <c r="O331" s="193"/>
      <c r="P331" s="6"/>
    </row>
    <row r="332" spans="1:16" ht="32.25" hidden="1" customHeight="1">
      <c r="A332" s="381" t="s">
        <v>78</v>
      </c>
      <c r="B332" s="382"/>
      <c r="C332" s="383"/>
      <c r="D332" s="148" t="s">
        <v>79</v>
      </c>
      <c r="E332" s="38"/>
      <c r="F332" s="38"/>
      <c r="G332" s="149"/>
      <c r="H332" s="149"/>
      <c r="I332" s="149"/>
      <c r="J332" s="149"/>
      <c r="K332" s="150"/>
      <c r="L332" s="195"/>
      <c r="M332" s="152"/>
      <c r="N332" s="153"/>
      <c r="O332" s="158"/>
    </row>
    <row r="333" spans="1:16" hidden="1">
      <c r="A333" s="156" t="s">
        <v>52</v>
      </c>
      <c r="B333" s="146"/>
      <c r="C333" s="157"/>
      <c r="D333" s="148"/>
      <c r="E333" s="38"/>
      <c r="F333" s="38"/>
      <c r="G333" s="149"/>
      <c r="H333" s="149"/>
      <c r="I333" s="149"/>
      <c r="J333" s="149"/>
      <c r="K333" s="150"/>
      <c r="L333" s="195"/>
      <c r="M333" s="152"/>
      <c r="N333" s="153"/>
      <c r="O333" s="158"/>
    </row>
    <row r="334" spans="1:16" hidden="1">
      <c r="A334" s="156"/>
      <c r="B334" s="357" t="s">
        <v>80</v>
      </c>
      <c r="C334" s="359"/>
      <c r="D334" s="148" t="s">
        <v>81</v>
      </c>
      <c r="E334" s="38"/>
      <c r="F334" s="38"/>
      <c r="G334" s="149"/>
      <c r="H334" s="149"/>
      <c r="I334" s="149"/>
      <c r="J334" s="149"/>
      <c r="K334" s="150"/>
      <c r="L334" s="195"/>
      <c r="M334" s="152"/>
      <c r="N334" s="153"/>
      <c r="O334" s="158"/>
    </row>
    <row r="335" spans="1:16" hidden="1">
      <c r="A335" s="156"/>
      <c r="B335" s="357"/>
      <c r="C335" s="358" t="s">
        <v>82</v>
      </c>
      <c r="D335" s="148" t="s">
        <v>83</v>
      </c>
      <c r="E335" s="38"/>
      <c r="F335" s="38"/>
      <c r="G335" s="149"/>
      <c r="H335" s="149"/>
      <c r="I335" s="149"/>
      <c r="J335" s="149"/>
      <c r="K335" s="150"/>
      <c r="L335" s="195"/>
      <c r="M335" s="152"/>
      <c r="N335" s="153"/>
      <c r="O335" s="158"/>
    </row>
    <row r="336" spans="1:16" hidden="1">
      <c r="A336" s="156"/>
      <c r="B336" s="357"/>
      <c r="C336" s="358" t="s">
        <v>84</v>
      </c>
      <c r="D336" s="148" t="s">
        <v>85</v>
      </c>
      <c r="E336" s="38"/>
      <c r="F336" s="38"/>
      <c r="G336" s="149"/>
      <c r="H336" s="149"/>
      <c r="I336" s="149"/>
      <c r="J336" s="149"/>
      <c r="K336" s="150"/>
      <c r="L336" s="195"/>
      <c r="M336" s="152"/>
      <c r="N336" s="153"/>
      <c r="O336" s="158"/>
    </row>
    <row r="337" spans="1:15" ht="30" hidden="1" customHeight="1">
      <c r="A337" s="156"/>
      <c r="B337" s="374" t="s">
        <v>86</v>
      </c>
      <c r="C337" s="375"/>
      <c r="D337" s="148" t="s">
        <v>87</v>
      </c>
      <c r="E337" s="38"/>
      <c r="F337" s="38"/>
      <c r="G337" s="149"/>
      <c r="H337" s="149"/>
      <c r="I337" s="149"/>
      <c r="J337" s="149"/>
      <c r="K337" s="150"/>
      <c r="L337" s="195"/>
      <c r="M337" s="152"/>
      <c r="N337" s="153"/>
      <c r="O337" s="158"/>
    </row>
    <row r="338" spans="1:15" hidden="1">
      <c r="A338" s="156"/>
      <c r="B338" s="357"/>
      <c r="C338" s="358" t="s">
        <v>88</v>
      </c>
      <c r="D338" s="148" t="s">
        <v>89</v>
      </c>
      <c r="E338" s="38"/>
      <c r="F338" s="38"/>
      <c r="G338" s="149"/>
      <c r="H338" s="149"/>
      <c r="I338" s="149"/>
      <c r="J338" s="149"/>
      <c r="K338" s="150"/>
      <c r="L338" s="195"/>
      <c r="M338" s="152"/>
      <c r="N338" s="153"/>
      <c r="O338" s="158"/>
    </row>
    <row r="339" spans="1:15" hidden="1">
      <c r="A339" s="156"/>
      <c r="B339" s="357"/>
      <c r="C339" s="358" t="s">
        <v>90</v>
      </c>
      <c r="D339" s="148" t="s">
        <v>91</v>
      </c>
      <c r="E339" s="38"/>
      <c r="F339" s="38"/>
      <c r="G339" s="149"/>
      <c r="H339" s="149"/>
      <c r="I339" s="149"/>
      <c r="J339" s="149"/>
      <c r="K339" s="150"/>
      <c r="L339" s="195"/>
      <c r="M339" s="152"/>
      <c r="N339" s="153"/>
      <c r="O339" s="158"/>
    </row>
    <row r="340" spans="1:15" hidden="1">
      <c r="A340" s="156"/>
      <c r="B340" s="357"/>
      <c r="C340" s="196" t="s">
        <v>92</v>
      </c>
      <c r="D340" s="148" t="s">
        <v>93</v>
      </c>
      <c r="E340" s="38"/>
      <c r="F340" s="38"/>
      <c r="G340" s="149"/>
      <c r="H340" s="149"/>
      <c r="I340" s="149"/>
      <c r="J340" s="149"/>
      <c r="K340" s="150"/>
      <c r="L340" s="195"/>
      <c r="M340" s="152"/>
      <c r="N340" s="153"/>
      <c r="O340" s="158"/>
    </row>
    <row r="341" spans="1:15" hidden="1">
      <c r="A341" s="156"/>
      <c r="B341" s="357" t="s">
        <v>94</v>
      </c>
      <c r="C341" s="196"/>
      <c r="D341" s="148" t="s">
        <v>95</v>
      </c>
      <c r="E341" s="38"/>
      <c r="F341" s="38"/>
      <c r="G341" s="149"/>
      <c r="H341" s="149"/>
      <c r="I341" s="149"/>
      <c r="J341" s="149"/>
      <c r="K341" s="150"/>
      <c r="L341" s="195"/>
      <c r="M341" s="152"/>
      <c r="N341" s="153"/>
      <c r="O341" s="158"/>
    </row>
    <row r="342" spans="1:15" hidden="1">
      <c r="A342" s="156"/>
      <c r="B342" s="357" t="s">
        <v>96</v>
      </c>
      <c r="C342" s="359"/>
      <c r="D342" s="148" t="s">
        <v>97</v>
      </c>
      <c r="E342" s="38"/>
      <c r="F342" s="38"/>
      <c r="G342" s="149"/>
      <c r="H342" s="149"/>
      <c r="I342" s="149"/>
      <c r="J342" s="149"/>
      <c r="K342" s="150"/>
      <c r="L342" s="195"/>
      <c r="M342" s="152"/>
      <c r="N342" s="153"/>
      <c r="O342" s="158"/>
    </row>
    <row r="343" spans="1:15" hidden="1">
      <c r="A343" s="156"/>
      <c r="B343" s="357"/>
      <c r="C343" s="358" t="s">
        <v>98</v>
      </c>
      <c r="D343" s="148" t="s">
        <v>99</v>
      </c>
      <c r="E343" s="38"/>
      <c r="F343" s="38"/>
      <c r="G343" s="149"/>
      <c r="H343" s="149"/>
      <c r="I343" s="149"/>
      <c r="J343" s="149"/>
      <c r="K343" s="150"/>
      <c r="L343" s="195"/>
      <c r="M343" s="152"/>
      <c r="N343" s="153"/>
      <c r="O343" s="158"/>
    </row>
    <row r="344" spans="1:15" ht="15.75" hidden="1" customHeight="1">
      <c r="A344" s="162"/>
      <c r="B344" s="357" t="s">
        <v>100</v>
      </c>
      <c r="C344" s="358"/>
      <c r="D344" s="148" t="s">
        <v>101</v>
      </c>
      <c r="E344" s="163"/>
      <c r="F344" s="164"/>
      <c r="G344" s="161"/>
      <c r="H344" s="161"/>
      <c r="I344" s="161"/>
      <c r="J344" s="161"/>
      <c r="K344" s="172"/>
      <c r="L344" s="197"/>
      <c r="M344" s="174"/>
      <c r="N344" s="167"/>
      <c r="O344" s="168"/>
    </row>
    <row r="345" spans="1:15" ht="15" hidden="1" customHeight="1">
      <c r="A345" s="162"/>
      <c r="B345" s="357"/>
      <c r="C345" s="358" t="s">
        <v>102</v>
      </c>
      <c r="D345" s="148" t="s">
        <v>103</v>
      </c>
      <c r="E345" s="163"/>
      <c r="F345" s="164"/>
      <c r="G345" s="161"/>
      <c r="H345" s="161"/>
      <c r="I345" s="161"/>
      <c r="J345" s="161"/>
      <c r="K345" s="172"/>
      <c r="L345" s="197"/>
      <c r="M345" s="174"/>
      <c r="N345" s="167"/>
      <c r="O345" s="168"/>
    </row>
    <row r="346" spans="1:15" ht="14.25" hidden="1" customHeight="1">
      <c r="A346" s="162"/>
      <c r="B346" s="357"/>
      <c r="C346" s="358" t="s">
        <v>104</v>
      </c>
      <c r="D346" s="148" t="s">
        <v>105</v>
      </c>
      <c r="E346" s="163"/>
      <c r="F346" s="164"/>
      <c r="G346" s="161"/>
      <c r="H346" s="161"/>
      <c r="I346" s="161"/>
      <c r="J346" s="161"/>
      <c r="K346" s="172"/>
      <c r="L346" s="197"/>
      <c r="M346" s="174"/>
      <c r="N346" s="167"/>
      <c r="O346" s="168"/>
    </row>
    <row r="347" spans="1:15" hidden="1">
      <c r="A347" s="156"/>
      <c r="B347" s="175" t="s">
        <v>106</v>
      </c>
      <c r="C347" s="196"/>
      <c r="D347" s="148" t="s">
        <v>107</v>
      </c>
      <c r="E347" s="38"/>
      <c r="F347" s="38"/>
      <c r="G347" s="149"/>
      <c r="H347" s="149"/>
      <c r="I347" s="149"/>
      <c r="J347" s="149"/>
      <c r="K347" s="150"/>
      <c r="L347" s="195"/>
      <c r="M347" s="152"/>
      <c r="N347" s="153"/>
      <c r="O347" s="158"/>
    </row>
    <row r="348" spans="1:15" hidden="1">
      <c r="A348" s="198" t="s">
        <v>108</v>
      </c>
      <c r="B348" s="175"/>
      <c r="C348" s="196"/>
      <c r="D348" s="148" t="s">
        <v>109</v>
      </c>
      <c r="E348" s="38"/>
      <c r="F348" s="38"/>
      <c r="G348" s="149">
        <f>G354</f>
        <v>110</v>
      </c>
      <c r="H348" s="149">
        <f>H354</f>
        <v>7029</v>
      </c>
      <c r="I348" s="149">
        <f t="shared" ref="I348:M348" si="29">I354</f>
        <v>0</v>
      </c>
      <c r="J348" s="149">
        <f t="shared" si="29"/>
        <v>-6894</v>
      </c>
      <c r="K348" s="150">
        <f t="shared" si="29"/>
        <v>-25</v>
      </c>
      <c r="L348" s="195">
        <f t="shared" si="29"/>
        <v>0</v>
      </c>
      <c r="M348" s="152">
        <f t="shared" si="29"/>
        <v>0</v>
      </c>
      <c r="N348" s="153"/>
      <c r="O348" s="158"/>
    </row>
    <row r="349" spans="1:15">
      <c r="A349" s="198" t="s">
        <v>108</v>
      </c>
      <c r="B349" s="175"/>
      <c r="C349" s="196"/>
      <c r="D349" s="148" t="s">
        <v>109</v>
      </c>
      <c r="E349" s="38"/>
      <c r="F349" s="38"/>
      <c r="G349" s="149">
        <f>G350</f>
        <v>110</v>
      </c>
      <c r="H349" s="149">
        <f t="shared" ref="H349:O349" si="30">H350</f>
        <v>7029</v>
      </c>
      <c r="I349" s="149">
        <f t="shared" si="30"/>
        <v>0</v>
      </c>
      <c r="J349" s="149">
        <f t="shared" si="30"/>
        <v>-6894</v>
      </c>
      <c r="K349" s="150">
        <f t="shared" si="30"/>
        <v>-25</v>
      </c>
      <c r="L349" s="151">
        <f t="shared" si="30"/>
        <v>0</v>
      </c>
      <c r="M349" s="152">
        <f t="shared" si="30"/>
        <v>0</v>
      </c>
      <c r="N349" s="153">
        <f t="shared" si="30"/>
        <v>0</v>
      </c>
      <c r="O349" s="149">
        <f t="shared" si="30"/>
        <v>0</v>
      </c>
    </row>
    <row r="350" spans="1:15" s="5" customFormat="1" ht="27" customHeight="1">
      <c r="A350" s="384" t="s">
        <v>110</v>
      </c>
      <c r="B350" s="385"/>
      <c r="C350" s="386"/>
      <c r="D350" s="199" t="s">
        <v>111</v>
      </c>
      <c r="E350" s="38"/>
      <c r="F350" s="38"/>
      <c r="G350" s="200">
        <f t="shared" ref="G350:O351" si="31">G351</f>
        <v>110</v>
      </c>
      <c r="H350" s="200">
        <f t="shared" si="31"/>
        <v>7029</v>
      </c>
      <c r="I350" s="200">
        <f t="shared" si="31"/>
        <v>0</v>
      </c>
      <c r="J350" s="200">
        <f t="shared" si="31"/>
        <v>-6894</v>
      </c>
      <c r="K350" s="201">
        <f t="shared" si="31"/>
        <v>-25</v>
      </c>
      <c r="L350" s="202">
        <f t="shared" si="31"/>
        <v>0</v>
      </c>
      <c r="M350" s="203">
        <f t="shared" si="31"/>
        <v>0</v>
      </c>
      <c r="N350" s="204"/>
      <c r="O350" s="205"/>
    </row>
    <row r="351" spans="1:15" s="5" customFormat="1" ht="26.25" customHeight="1">
      <c r="A351" s="384" t="s">
        <v>112</v>
      </c>
      <c r="B351" s="385"/>
      <c r="C351" s="386"/>
      <c r="D351" s="208" t="s">
        <v>113</v>
      </c>
      <c r="E351" s="38"/>
      <c r="F351" s="38"/>
      <c r="G351" s="200">
        <f>G352</f>
        <v>110</v>
      </c>
      <c r="H351" s="200">
        <f t="shared" si="31"/>
        <v>7029</v>
      </c>
      <c r="I351" s="200">
        <f t="shared" si="31"/>
        <v>0</v>
      </c>
      <c r="J351" s="200">
        <f t="shared" si="31"/>
        <v>-6894</v>
      </c>
      <c r="K351" s="201">
        <f t="shared" si="31"/>
        <v>-25</v>
      </c>
      <c r="L351" s="338">
        <f t="shared" si="31"/>
        <v>0</v>
      </c>
      <c r="M351" s="203">
        <f t="shared" si="31"/>
        <v>0</v>
      </c>
      <c r="N351" s="204">
        <f t="shared" si="31"/>
        <v>0</v>
      </c>
      <c r="O351" s="200">
        <f t="shared" si="31"/>
        <v>0</v>
      </c>
    </row>
    <row r="352" spans="1:15" s="5" customFormat="1">
      <c r="A352" s="387" t="s">
        <v>283</v>
      </c>
      <c r="B352" s="388"/>
      <c r="C352" s="389"/>
      <c r="D352" s="210" t="s">
        <v>115</v>
      </c>
      <c r="E352" s="38"/>
      <c r="F352" s="38"/>
      <c r="G352" s="200">
        <f>SUM(H352:K352)</f>
        <v>110</v>
      </c>
      <c r="H352" s="165">
        <v>7029</v>
      </c>
      <c r="I352" s="165">
        <v>0</v>
      </c>
      <c r="J352" s="165">
        <v>-6894</v>
      </c>
      <c r="K352" s="166">
        <v>-25</v>
      </c>
      <c r="L352" s="211">
        <v>0</v>
      </c>
      <c r="M352" s="212">
        <v>0</v>
      </c>
      <c r="N352" s="204"/>
      <c r="O352" s="205"/>
    </row>
    <row r="353" spans="1:15" s="5" customFormat="1">
      <c r="A353" s="339" t="s">
        <v>52</v>
      </c>
      <c r="B353" s="340"/>
      <c r="C353" s="341"/>
      <c r="D353" s="177"/>
      <c r="E353" s="38"/>
      <c r="F353" s="38"/>
      <c r="G353" s="200"/>
      <c r="H353" s="200"/>
      <c r="I353" s="200"/>
      <c r="J353" s="200"/>
      <c r="K353" s="201"/>
      <c r="L353" s="202"/>
      <c r="M353" s="203"/>
      <c r="N353" s="204"/>
      <c r="O353" s="205"/>
    </row>
    <row r="354" spans="1:15" s="5" customFormat="1" ht="27" customHeight="1">
      <c r="A354" s="339"/>
      <c r="B354" s="390" t="s">
        <v>116</v>
      </c>
      <c r="C354" s="391"/>
      <c r="D354" s="177" t="s">
        <v>117</v>
      </c>
      <c r="E354" s="38"/>
      <c r="F354" s="38"/>
      <c r="G354" s="342">
        <f>SUM(H354:K354)</f>
        <v>110</v>
      </c>
      <c r="H354" s="200">
        <f>H355</f>
        <v>7029</v>
      </c>
      <c r="I354" s="200">
        <f t="shared" ref="I354:M354" si="32">I355</f>
        <v>0</v>
      </c>
      <c r="J354" s="200">
        <f t="shared" si="32"/>
        <v>-6894</v>
      </c>
      <c r="K354" s="201">
        <f t="shared" si="32"/>
        <v>-25</v>
      </c>
      <c r="L354" s="338">
        <f t="shared" si="32"/>
        <v>0</v>
      </c>
      <c r="M354" s="203">
        <f t="shared" si="32"/>
        <v>0</v>
      </c>
      <c r="N354" s="204"/>
      <c r="O354" s="205"/>
    </row>
    <row r="355" spans="1:15">
      <c r="A355" s="156"/>
      <c r="B355" s="175"/>
      <c r="C355" s="196" t="s">
        <v>118</v>
      </c>
      <c r="D355" s="148" t="s">
        <v>119</v>
      </c>
      <c r="E355" s="38"/>
      <c r="F355" s="38"/>
      <c r="G355" s="149">
        <f>SUM(H355:K355)</f>
        <v>110</v>
      </c>
      <c r="H355" s="165">
        <v>7029</v>
      </c>
      <c r="I355" s="165">
        <v>0</v>
      </c>
      <c r="J355" s="165">
        <v>-6894</v>
      </c>
      <c r="K355" s="166">
        <v>-25</v>
      </c>
      <c r="L355" s="343">
        <v>0</v>
      </c>
      <c r="M355" s="212">
        <v>0</v>
      </c>
      <c r="N355" s="153"/>
      <c r="O355" s="158"/>
    </row>
    <row r="356" spans="1:15" ht="12" hidden="1" customHeight="1">
      <c r="A356" s="213"/>
      <c r="B356" s="175"/>
      <c r="C356" s="196" t="s">
        <v>120</v>
      </c>
      <c r="D356" s="148" t="s">
        <v>121</v>
      </c>
      <c r="E356" s="163"/>
      <c r="F356" s="164"/>
      <c r="G356" s="161"/>
      <c r="H356" s="161"/>
      <c r="I356" s="161"/>
      <c r="J356" s="161"/>
      <c r="K356" s="172"/>
      <c r="L356" s="173"/>
      <c r="M356" s="174"/>
      <c r="N356" s="167"/>
      <c r="O356" s="168"/>
    </row>
    <row r="357" spans="1:15" ht="12.75" hidden="1" customHeight="1">
      <c r="A357" s="213"/>
      <c r="B357" s="175" t="s">
        <v>122</v>
      </c>
      <c r="C357" s="196"/>
      <c r="D357" s="148" t="s">
        <v>123</v>
      </c>
      <c r="E357" s="163"/>
      <c r="F357" s="164"/>
      <c r="G357" s="161"/>
      <c r="H357" s="161"/>
      <c r="I357" s="161"/>
      <c r="J357" s="161"/>
      <c r="K357" s="172"/>
      <c r="L357" s="173"/>
      <c r="M357" s="174"/>
      <c r="N357" s="167"/>
      <c r="O357" s="168"/>
    </row>
    <row r="358" spans="1:15" hidden="1">
      <c r="A358" s="156"/>
      <c r="B358" s="175" t="s">
        <v>124</v>
      </c>
      <c r="C358" s="196"/>
      <c r="D358" s="148" t="s">
        <v>125</v>
      </c>
      <c r="E358" s="38"/>
      <c r="F358" s="38"/>
      <c r="G358" s="149"/>
      <c r="H358" s="149"/>
      <c r="I358" s="149"/>
      <c r="J358" s="149"/>
      <c r="K358" s="150"/>
      <c r="L358" s="151"/>
      <c r="M358" s="152"/>
      <c r="N358" s="153"/>
      <c r="O358" s="158"/>
    </row>
    <row r="359" spans="1:15" hidden="1">
      <c r="A359" s="156"/>
      <c r="B359" s="175"/>
      <c r="C359" s="196" t="s">
        <v>126</v>
      </c>
      <c r="D359" s="148" t="s">
        <v>127</v>
      </c>
      <c r="E359" s="38"/>
      <c r="F359" s="38"/>
      <c r="G359" s="149"/>
      <c r="H359" s="149"/>
      <c r="I359" s="149"/>
      <c r="J359" s="149"/>
      <c r="K359" s="150"/>
      <c r="L359" s="151"/>
      <c r="M359" s="152"/>
      <c r="N359" s="153"/>
      <c r="O359" s="158"/>
    </row>
    <row r="360" spans="1:15" ht="32.25" hidden="1" customHeight="1">
      <c r="A360" s="381" t="s">
        <v>128</v>
      </c>
      <c r="B360" s="382"/>
      <c r="C360" s="383"/>
      <c r="D360" s="148" t="s">
        <v>129</v>
      </c>
      <c r="E360" s="38"/>
      <c r="F360" s="38"/>
      <c r="G360" s="149"/>
      <c r="H360" s="149"/>
      <c r="I360" s="149"/>
      <c r="J360" s="149"/>
      <c r="K360" s="150"/>
      <c r="L360" s="151"/>
      <c r="M360" s="152"/>
      <c r="N360" s="153"/>
      <c r="O360" s="158"/>
    </row>
    <row r="361" spans="1:15" hidden="1">
      <c r="A361" s="156" t="s">
        <v>52</v>
      </c>
      <c r="B361" s="146"/>
      <c r="C361" s="157"/>
      <c r="D361" s="148"/>
      <c r="E361" s="38"/>
      <c r="F361" s="38"/>
      <c r="G361" s="149"/>
      <c r="H361" s="149"/>
      <c r="I361" s="149"/>
      <c r="J361" s="149"/>
      <c r="K361" s="150"/>
      <c r="L361" s="151"/>
      <c r="M361" s="152"/>
      <c r="N361" s="153"/>
      <c r="O361" s="158"/>
    </row>
    <row r="362" spans="1:15" ht="30" hidden="1" customHeight="1">
      <c r="A362" s="156"/>
      <c r="B362" s="392" t="s">
        <v>130</v>
      </c>
      <c r="C362" s="393"/>
      <c r="D362" s="148" t="s">
        <v>131</v>
      </c>
      <c r="E362" s="38"/>
      <c r="F362" s="38"/>
      <c r="G362" s="149"/>
      <c r="H362" s="149"/>
      <c r="I362" s="149"/>
      <c r="J362" s="149"/>
      <c r="K362" s="150"/>
      <c r="L362" s="151"/>
      <c r="M362" s="152"/>
      <c r="N362" s="153"/>
      <c r="O362" s="158"/>
    </row>
    <row r="363" spans="1:15" hidden="1">
      <c r="A363" s="156"/>
      <c r="B363" s="146"/>
      <c r="C363" s="157" t="s">
        <v>132</v>
      </c>
      <c r="D363" s="148" t="s">
        <v>133</v>
      </c>
      <c r="E363" s="38"/>
      <c r="F363" s="38"/>
      <c r="G363" s="149"/>
      <c r="H363" s="149"/>
      <c r="I363" s="149"/>
      <c r="J363" s="149"/>
      <c r="K363" s="150"/>
      <c r="L363" s="151"/>
      <c r="M363" s="152"/>
      <c r="N363" s="153"/>
      <c r="O363" s="158"/>
    </row>
    <row r="364" spans="1:15" hidden="1">
      <c r="A364" s="156"/>
      <c r="B364" s="146"/>
      <c r="C364" s="157" t="s">
        <v>134</v>
      </c>
      <c r="D364" s="148" t="s">
        <v>135</v>
      </c>
      <c r="E364" s="38"/>
      <c r="F364" s="38"/>
      <c r="G364" s="149"/>
      <c r="H364" s="149"/>
      <c r="I364" s="149"/>
      <c r="J364" s="149"/>
      <c r="K364" s="150"/>
      <c r="L364" s="151"/>
      <c r="M364" s="152"/>
      <c r="N364" s="153"/>
      <c r="O364" s="158"/>
    </row>
    <row r="365" spans="1:15" hidden="1">
      <c r="A365" s="156"/>
      <c r="B365" s="146"/>
      <c r="C365" s="157" t="s">
        <v>136</v>
      </c>
      <c r="D365" s="148" t="s">
        <v>137</v>
      </c>
      <c r="E365" s="38"/>
      <c r="F365" s="38"/>
      <c r="G365" s="149"/>
      <c r="H365" s="149"/>
      <c r="I365" s="149"/>
      <c r="J365" s="149"/>
      <c r="K365" s="150"/>
      <c r="L365" s="151"/>
      <c r="M365" s="152"/>
      <c r="N365" s="153"/>
      <c r="O365" s="158"/>
    </row>
    <row r="366" spans="1:15" hidden="1">
      <c r="A366" s="156"/>
      <c r="B366" s="146"/>
      <c r="C366" s="157" t="s">
        <v>138</v>
      </c>
      <c r="D366" s="148" t="s">
        <v>139</v>
      </c>
      <c r="E366" s="38"/>
      <c r="F366" s="38"/>
      <c r="G366" s="149"/>
      <c r="H366" s="149"/>
      <c r="I366" s="149"/>
      <c r="J366" s="149"/>
      <c r="K366" s="150"/>
      <c r="L366" s="151"/>
      <c r="M366" s="152"/>
      <c r="N366" s="153"/>
      <c r="O366" s="158"/>
    </row>
    <row r="367" spans="1:15" hidden="1">
      <c r="A367" s="216"/>
      <c r="B367" s="217"/>
      <c r="C367" s="218" t="s">
        <v>140</v>
      </c>
      <c r="D367" s="148" t="s">
        <v>141</v>
      </c>
      <c r="E367" s="38"/>
      <c r="F367" s="38"/>
      <c r="G367" s="149"/>
      <c r="H367" s="149"/>
      <c r="I367" s="149"/>
      <c r="J367" s="149"/>
      <c r="K367" s="150"/>
      <c r="L367" s="151"/>
      <c r="M367" s="152"/>
      <c r="N367" s="153"/>
      <c r="O367" s="158"/>
    </row>
    <row r="368" spans="1:15" hidden="1">
      <c r="A368" s="156"/>
      <c r="B368" s="146"/>
      <c r="C368" s="157" t="s">
        <v>142</v>
      </c>
      <c r="D368" s="148" t="s">
        <v>143</v>
      </c>
      <c r="E368" s="38"/>
      <c r="F368" s="38"/>
      <c r="G368" s="149"/>
      <c r="H368" s="149"/>
      <c r="I368" s="149"/>
      <c r="J368" s="149"/>
      <c r="K368" s="150"/>
      <c r="L368" s="151"/>
      <c r="M368" s="152"/>
      <c r="N368" s="153"/>
      <c r="O368" s="158"/>
    </row>
    <row r="369" spans="1:15" ht="27.75" hidden="1" customHeight="1">
      <c r="A369" s="156"/>
      <c r="B369" s="146"/>
      <c r="C369" s="219" t="s">
        <v>144</v>
      </c>
      <c r="D369" s="148" t="s">
        <v>145</v>
      </c>
      <c r="E369" s="38"/>
      <c r="F369" s="38"/>
      <c r="G369" s="149"/>
      <c r="H369" s="149"/>
      <c r="I369" s="149"/>
      <c r="J369" s="149"/>
      <c r="K369" s="150"/>
      <c r="L369" s="151"/>
      <c r="M369" s="152"/>
      <c r="N369" s="153"/>
      <c r="O369" s="158"/>
    </row>
    <row r="370" spans="1:15" hidden="1">
      <c r="A370" s="156"/>
      <c r="B370" s="146"/>
      <c r="C370" s="157" t="s">
        <v>146</v>
      </c>
      <c r="D370" s="148" t="s">
        <v>147</v>
      </c>
      <c r="E370" s="38"/>
      <c r="F370" s="38"/>
      <c r="G370" s="149"/>
      <c r="H370" s="149"/>
      <c r="I370" s="149"/>
      <c r="J370" s="149"/>
      <c r="K370" s="150"/>
      <c r="L370" s="151"/>
      <c r="M370" s="152"/>
      <c r="N370" s="153"/>
      <c r="O370" s="158"/>
    </row>
    <row r="371" spans="1:15" hidden="1">
      <c r="A371" s="156"/>
      <c r="B371" s="146"/>
      <c r="C371" s="157" t="s">
        <v>148</v>
      </c>
      <c r="D371" s="148" t="s">
        <v>149</v>
      </c>
      <c r="E371" s="38"/>
      <c r="F371" s="38"/>
      <c r="G371" s="149"/>
      <c r="H371" s="149"/>
      <c r="I371" s="149"/>
      <c r="J371" s="149"/>
      <c r="K371" s="150"/>
      <c r="L371" s="151"/>
      <c r="M371" s="152"/>
      <c r="N371" s="153"/>
      <c r="O371" s="158"/>
    </row>
    <row r="372" spans="1:15" ht="30" hidden="1" customHeight="1">
      <c r="A372" s="213"/>
      <c r="B372" s="374" t="s">
        <v>150</v>
      </c>
      <c r="C372" s="375"/>
      <c r="D372" s="148" t="s">
        <v>151</v>
      </c>
      <c r="E372" s="163"/>
      <c r="F372" s="164"/>
      <c r="G372" s="161"/>
      <c r="H372" s="161"/>
      <c r="I372" s="161"/>
      <c r="J372" s="161"/>
      <c r="K372" s="172"/>
      <c r="L372" s="173"/>
      <c r="M372" s="174"/>
      <c r="N372" s="167"/>
      <c r="O372" s="168"/>
    </row>
    <row r="373" spans="1:15" ht="12.75" hidden="1" customHeight="1">
      <c r="A373" s="213"/>
      <c r="B373" s="357"/>
      <c r="C373" s="196" t="s">
        <v>152</v>
      </c>
      <c r="D373" s="220" t="s">
        <v>153</v>
      </c>
      <c r="E373" s="163"/>
      <c r="F373" s="164"/>
      <c r="G373" s="161"/>
      <c r="H373" s="161"/>
      <c r="I373" s="161"/>
      <c r="J373" s="161"/>
      <c r="K373" s="172"/>
      <c r="L373" s="173"/>
      <c r="M373" s="174"/>
      <c r="N373" s="167"/>
      <c r="O373" s="168"/>
    </row>
    <row r="374" spans="1:15" ht="12" hidden="1" customHeight="1">
      <c r="A374" s="213"/>
      <c r="B374" s="357"/>
      <c r="C374" s="196" t="s">
        <v>154</v>
      </c>
      <c r="D374" s="220" t="s">
        <v>155</v>
      </c>
      <c r="E374" s="163"/>
      <c r="F374" s="164"/>
      <c r="G374" s="161"/>
      <c r="H374" s="161"/>
      <c r="I374" s="161"/>
      <c r="J374" s="161"/>
      <c r="K374" s="172"/>
      <c r="L374" s="173"/>
      <c r="M374" s="174"/>
      <c r="N374" s="167"/>
      <c r="O374" s="168"/>
    </row>
    <row r="375" spans="1:15" ht="26.25" hidden="1" customHeight="1">
      <c r="A375" s="213"/>
      <c r="B375" s="357"/>
      <c r="C375" s="221" t="s">
        <v>156</v>
      </c>
      <c r="D375" s="220" t="s">
        <v>157</v>
      </c>
      <c r="E375" s="163"/>
      <c r="F375" s="164"/>
      <c r="G375" s="161"/>
      <c r="H375" s="161"/>
      <c r="I375" s="161"/>
      <c r="J375" s="161"/>
      <c r="K375" s="172"/>
      <c r="L375" s="173"/>
      <c r="M375" s="174"/>
      <c r="N375" s="167"/>
      <c r="O375" s="168"/>
    </row>
    <row r="376" spans="1:15" hidden="1">
      <c r="A376" s="159"/>
      <c r="B376" s="357" t="s">
        <v>158</v>
      </c>
      <c r="C376" s="138"/>
      <c r="D376" s="148" t="s">
        <v>159</v>
      </c>
      <c r="E376" s="38"/>
      <c r="F376" s="38"/>
      <c r="G376" s="149"/>
      <c r="H376" s="149"/>
      <c r="I376" s="149"/>
      <c r="J376" s="149"/>
      <c r="K376" s="150"/>
      <c r="L376" s="151"/>
      <c r="M376" s="152"/>
      <c r="N376" s="153"/>
      <c r="O376" s="158"/>
    </row>
    <row r="377" spans="1:15" ht="30.75" hidden="1" customHeight="1">
      <c r="A377" s="394" t="s">
        <v>160</v>
      </c>
      <c r="B377" s="395"/>
      <c r="C377" s="396"/>
      <c r="D377" s="222" t="s">
        <v>161</v>
      </c>
      <c r="E377" s="38"/>
      <c r="F377" s="38"/>
      <c r="G377" s="149"/>
      <c r="H377" s="149"/>
      <c r="I377" s="149"/>
      <c r="J377" s="149"/>
      <c r="K377" s="150"/>
      <c r="L377" s="151"/>
      <c r="M377" s="152"/>
      <c r="N377" s="153"/>
      <c r="O377" s="158"/>
    </row>
    <row r="378" spans="1:15" hidden="1">
      <c r="A378" s="156" t="s">
        <v>52</v>
      </c>
      <c r="B378" s="146"/>
      <c r="C378" s="157"/>
      <c r="D378" s="222"/>
      <c r="E378" s="38"/>
      <c r="F378" s="38"/>
      <c r="G378" s="149"/>
      <c r="H378" s="149"/>
      <c r="I378" s="149"/>
      <c r="J378" s="149"/>
      <c r="K378" s="150"/>
      <c r="L378" s="151"/>
      <c r="M378" s="152"/>
      <c r="N378" s="153"/>
      <c r="O378" s="158"/>
    </row>
    <row r="379" spans="1:15" hidden="1">
      <c r="A379" s="159"/>
      <c r="B379" s="146" t="s">
        <v>162</v>
      </c>
      <c r="C379" s="223"/>
      <c r="D379" s="222" t="s">
        <v>163</v>
      </c>
      <c r="E379" s="38"/>
      <c r="F379" s="38"/>
      <c r="G379" s="149"/>
      <c r="H379" s="149"/>
      <c r="I379" s="149"/>
      <c r="J379" s="149"/>
      <c r="K379" s="150"/>
      <c r="L379" s="151"/>
      <c r="M379" s="152"/>
      <c r="N379" s="153"/>
      <c r="O379" s="158"/>
    </row>
    <row r="380" spans="1:15" hidden="1">
      <c r="A380" s="159"/>
      <c r="B380" s="146" t="s">
        <v>164</v>
      </c>
      <c r="C380" s="223"/>
      <c r="D380" s="222" t="s">
        <v>165</v>
      </c>
      <c r="E380" s="38"/>
      <c r="F380" s="38"/>
      <c r="G380" s="149"/>
      <c r="H380" s="149"/>
      <c r="I380" s="149"/>
      <c r="J380" s="149"/>
      <c r="K380" s="150"/>
      <c r="L380" s="151"/>
      <c r="M380" s="152"/>
      <c r="N380" s="153"/>
      <c r="O380" s="158"/>
    </row>
    <row r="381" spans="1:15" ht="12" hidden="1" customHeight="1">
      <c r="A381" s="213"/>
      <c r="B381" s="175" t="s">
        <v>166</v>
      </c>
      <c r="C381" s="196"/>
      <c r="D381" s="148" t="s">
        <v>167</v>
      </c>
      <c r="E381" s="163"/>
      <c r="F381" s="178"/>
      <c r="G381" s="179"/>
      <c r="H381" s="179"/>
      <c r="I381" s="179"/>
      <c r="J381" s="179"/>
      <c r="K381" s="180"/>
      <c r="L381" s="181"/>
      <c r="M381" s="182"/>
      <c r="N381" s="167"/>
      <c r="O381" s="168"/>
    </row>
    <row r="382" spans="1:15" ht="18" hidden="1" customHeight="1">
      <c r="A382" s="213"/>
      <c r="B382" s="175" t="s">
        <v>168</v>
      </c>
      <c r="C382" s="175"/>
      <c r="D382" s="148" t="s">
        <v>169</v>
      </c>
      <c r="E382" s="163"/>
      <c r="F382" s="164"/>
      <c r="G382" s="161"/>
      <c r="H382" s="161"/>
      <c r="I382" s="161"/>
      <c r="J382" s="161"/>
      <c r="K382" s="172"/>
      <c r="L382" s="173"/>
      <c r="M382" s="174"/>
      <c r="N382" s="167"/>
      <c r="O382" s="168"/>
    </row>
    <row r="383" spans="1:15" hidden="1">
      <c r="A383" s="159"/>
      <c r="B383" s="146" t="s">
        <v>170</v>
      </c>
      <c r="C383" s="223"/>
      <c r="D383" s="222" t="s">
        <v>171</v>
      </c>
      <c r="E383" s="38"/>
      <c r="F383" s="38"/>
      <c r="G383" s="149"/>
      <c r="H383" s="149"/>
      <c r="I383" s="149"/>
      <c r="J383" s="149"/>
      <c r="K383" s="150"/>
      <c r="L383" s="151"/>
      <c r="M383" s="152"/>
      <c r="N383" s="153"/>
      <c r="O383" s="158"/>
    </row>
    <row r="384" spans="1:15" hidden="1">
      <c r="A384" s="159"/>
      <c r="B384" s="146"/>
      <c r="C384" s="157" t="s">
        <v>172</v>
      </c>
      <c r="D384" s="222" t="s">
        <v>173</v>
      </c>
      <c r="E384" s="38"/>
      <c r="F384" s="38"/>
      <c r="G384" s="149"/>
      <c r="H384" s="149"/>
      <c r="I384" s="149"/>
      <c r="J384" s="149"/>
      <c r="K384" s="150"/>
      <c r="L384" s="151"/>
      <c r="M384" s="152"/>
      <c r="N384" s="153"/>
      <c r="O384" s="158"/>
    </row>
    <row r="385" spans="1:15" hidden="1">
      <c r="A385" s="159"/>
      <c r="B385" s="146"/>
      <c r="C385" s="157" t="s">
        <v>174</v>
      </c>
      <c r="D385" s="222" t="s">
        <v>175</v>
      </c>
      <c r="E385" s="38"/>
      <c r="F385" s="38"/>
      <c r="G385" s="149"/>
      <c r="H385" s="149"/>
      <c r="I385" s="149"/>
      <c r="J385" s="149"/>
      <c r="K385" s="150"/>
      <c r="L385" s="151"/>
      <c r="M385" s="152"/>
      <c r="N385" s="153"/>
      <c r="O385" s="158"/>
    </row>
    <row r="386" spans="1:15" ht="18" hidden="1" customHeight="1">
      <c r="A386" s="162"/>
      <c r="B386" s="357" t="s">
        <v>176</v>
      </c>
      <c r="C386" s="196"/>
      <c r="D386" s="148" t="s">
        <v>177</v>
      </c>
      <c r="E386" s="163"/>
      <c r="F386" s="164"/>
      <c r="G386" s="161"/>
      <c r="H386" s="161"/>
      <c r="I386" s="161"/>
      <c r="J386" s="161"/>
      <c r="K386" s="172"/>
      <c r="L386" s="173"/>
      <c r="M386" s="174"/>
      <c r="N386" s="167"/>
      <c r="O386" s="168"/>
    </row>
    <row r="387" spans="1:15" ht="15" hidden="1" customHeight="1">
      <c r="A387" s="162"/>
      <c r="B387" s="357"/>
      <c r="C387" s="196" t="s">
        <v>178</v>
      </c>
      <c r="D387" s="148" t="s">
        <v>179</v>
      </c>
      <c r="E387" s="163"/>
      <c r="F387" s="163"/>
      <c r="G387" s="161"/>
      <c r="H387" s="161"/>
      <c r="I387" s="161"/>
      <c r="J387" s="161"/>
      <c r="K387" s="172"/>
      <c r="L387" s="173"/>
      <c r="M387" s="174"/>
      <c r="N387" s="167"/>
      <c r="O387" s="168"/>
    </row>
    <row r="388" spans="1:15" ht="29.25" hidden="1" customHeight="1">
      <c r="A388" s="381" t="s">
        <v>180</v>
      </c>
      <c r="B388" s="382"/>
      <c r="C388" s="383"/>
      <c r="D388" s="222"/>
      <c r="E388" s="38"/>
      <c r="F388" s="38"/>
      <c r="G388" s="149"/>
      <c r="H388" s="149"/>
      <c r="I388" s="149"/>
      <c r="J388" s="149"/>
      <c r="K388" s="150"/>
      <c r="L388" s="151"/>
      <c r="M388" s="152"/>
      <c r="N388" s="153"/>
      <c r="O388" s="158"/>
    </row>
    <row r="389" spans="1:15" ht="31.9" hidden="1" customHeight="1">
      <c r="A389" s="381" t="s">
        <v>181</v>
      </c>
      <c r="B389" s="382"/>
      <c r="C389" s="383"/>
      <c r="D389" s="148" t="s">
        <v>182</v>
      </c>
      <c r="E389" s="38"/>
      <c r="F389" s="38"/>
      <c r="G389" s="149"/>
      <c r="H389" s="149"/>
      <c r="I389" s="149"/>
      <c r="J389" s="149"/>
      <c r="K389" s="150"/>
      <c r="L389" s="151"/>
      <c r="M389" s="152"/>
      <c r="N389" s="153"/>
      <c r="O389" s="158"/>
    </row>
    <row r="390" spans="1:15" hidden="1">
      <c r="A390" s="156" t="s">
        <v>52</v>
      </c>
      <c r="B390" s="146"/>
      <c r="C390" s="157"/>
      <c r="D390" s="148"/>
      <c r="E390" s="38"/>
      <c r="F390" s="38"/>
      <c r="G390" s="149"/>
      <c r="H390" s="149"/>
      <c r="I390" s="149"/>
      <c r="J390" s="149"/>
      <c r="K390" s="150"/>
      <c r="L390" s="151"/>
      <c r="M390" s="152"/>
      <c r="N390" s="153"/>
      <c r="O390" s="158"/>
    </row>
    <row r="391" spans="1:15" hidden="1">
      <c r="A391" s="156"/>
      <c r="B391" s="372" t="s">
        <v>183</v>
      </c>
      <c r="C391" s="373"/>
      <c r="D391" s="148" t="s">
        <v>184</v>
      </c>
      <c r="E391" s="38"/>
      <c r="F391" s="38"/>
      <c r="G391" s="149"/>
      <c r="H391" s="149"/>
      <c r="I391" s="149"/>
      <c r="J391" s="149"/>
      <c r="K391" s="150"/>
      <c r="L391" s="151"/>
      <c r="M391" s="152"/>
      <c r="N391" s="153"/>
      <c r="O391" s="158"/>
    </row>
    <row r="392" spans="1:15" hidden="1">
      <c r="A392" s="156"/>
      <c r="B392" s="357"/>
      <c r="C392" s="196" t="s">
        <v>185</v>
      </c>
      <c r="D392" s="148" t="s">
        <v>186</v>
      </c>
      <c r="E392" s="38"/>
      <c r="F392" s="38"/>
      <c r="G392" s="149"/>
      <c r="H392" s="149"/>
      <c r="I392" s="149"/>
      <c r="J392" s="149"/>
      <c r="K392" s="150"/>
      <c r="L392" s="151"/>
      <c r="M392" s="152"/>
      <c r="N392" s="153"/>
      <c r="O392" s="158"/>
    </row>
    <row r="393" spans="1:15" hidden="1">
      <c r="A393" s="156"/>
      <c r="B393" s="357"/>
      <c r="C393" s="359" t="s">
        <v>187</v>
      </c>
      <c r="D393" s="148" t="s">
        <v>188</v>
      </c>
      <c r="E393" s="38"/>
      <c r="F393" s="38"/>
      <c r="G393" s="149"/>
      <c r="H393" s="149"/>
      <c r="I393" s="149"/>
      <c r="J393" s="149"/>
      <c r="K393" s="150"/>
      <c r="L393" s="151"/>
      <c r="M393" s="152"/>
      <c r="N393" s="153"/>
      <c r="O393" s="158"/>
    </row>
    <row r="394" spans="1:15" ht="31.5" hidden="1" customHeight="1">
      <c r="A394" s="156"/>
      <c r="B394" s="374" t="s">
        <v>189</v>
      </c>
      <c r="C394" s="375"/>
      <c r="D394" s="148" t="s">
        <v>190</v>
      </c>
      <c r="E394" s="38"/>
      <c r="F394" s="38"/>
      <c r="G394" s="149"/>
      <c r="H394" s="149"/>
      <c r="I394" s="149"/>
      <c r="J394" s="149"/>
      <c r="K394" s="150"/>
      <c r="L394" s="151"/>
      <c r="M394" s="152"/>
      <c r="N394" s="153"/>
      <c r="O394" s="158"/>
    </row>
    <row r="395" spans="1:15" hidden="1">
      <c r="A395" s="156"/>
      <c r="B395" s="175"/>
      <c r="C395" s="358" t="s">
        <v>191</v>
      </c>
      <c r="D395" s="148" t="s">
        <v>192</v>
      </c>
      <c r="E395" s="38"/>
      <c r="F395" s="38"/>
      <c r="G395" s="149"/>
      <c r="H395" s="149"/>
      <c r="I395" s="149"/>
      <c r="J395" s="149"/>
      <c r="K395" s="150"/>
      <c r="L395" s="151"/>
      <c r="M395" s="152"/>
      <c r="N395" s="153"/>
      <c r="O395" s="158"/>
    </row>
    <row r="396" spans="1:15" hidden="1">
      <c r="A396" s="156"/>
      <c r="B396" s="175"/>
      <c r="C396" s="358" t="s">
        <v>193</v>
      </c>
      <c r="D396" s="148" t="s">
        <v>194</v>
      </c>
      <c r="E396" s="38"/>
      <c r="F396" s="38"/>
      <c r="G396" s="149"/>
      <c r="H396" s="149"/>
      <c r="I396" s="149"/>
      <c r="J396" s="149"/>
      <c r="K396" s="150"/>
      <c r="L396" s="151"/>
      <c r="M396" s="152"/>
      <c r="N396" s="153"/>
      <c r="O396" s="158"/>
    </row>
    <row r="397" spans="1:15" hidden="1">
      <c r="A397" s="156"/>
      <c r="B397" s="357" t="s">
        <v>195</v>
      </c>
      <c r="C397" s="358"/>
      <c r="D397" s="148" t="s">
        <v>196</v>
      </c>
      <c r="E397" s="38"/>
      <c r="F397" s="38"/>
      <c r="G397" s="149"/>
      <c r="H397" s="149"/>
      <c r="I397" s="149"/>
      <c r="J397" s="149"/>
      <c r="K397" s="150"/>
      <c r="L397" s="151"/>
      <c r="M397" s="152"/>
      <c r="N397" s="153"/>
      <c r="O397" s="158"/>
    </row>
    <row r="398" spans="1:15" hidden="1">
      <c r="A398" s="156"/>
      <c r="B398" s="357" t="s">
        <v>197</v>
      </c>
      <c r="C398" s="358"/>
      <c r="D398" s="148" t="s">
        <v>198</v>
      </c>
      <c r="E398" s="38"/>
      <c r="F398" s="38"/>
      <c r="G398" s="149"/>
      <c r="H398" s="149"/>
      <c r="I398" s="149"/>
      <c r="J398" s="149"/>
      <c r="K398" s="150"/>
      <c r="L398" s="151"/>
      <c r="M398" s="152"/>
      <c r="N398" s="153"/>
      <c r="O398" s="158"/>
    </row>
    <row r="399" spans="1:15" ht="27" hidden="1" customHeight="1">
      <c r="A399" s="156"/>
      <c r="B399" s="374" t="s">
        <v>199</v>
      </c>
      <c r="C399" s="375"/>
      <c r="D399" s="148" t="s">
        <v>200</v>
      </c>
      <c r="E399" s="38"/>
      <c r="F399" s="38"/>
      <c r="G399" s="149"/>
      <c r="H399" s="149"/>
      <c r="I399" s="149"/>
      <c r="J399" s="149"/>
      <c r="K399" s="150"/>
      <c r="L399" s="151"/>
      <c r="M399" s="152"/>
      <c r="N399" s="153"/>
      <c r="O399" s="158"/>
    </row>
    <row r="400" spans="1:15" ht="18" hidden="1" customHeight="1">
      <c r="A400" s="145" t="s">
        <v>201</v>
      </c>
      <c r="B400" s="146"/>
      <c r="C400" s="147"/>
      <c r="D400" s="148" t="s">
        <v>202</v>
      </c>
      <c r="E400" s="38"/>
      <c r="F400" s="38"/>
      <c r="G400" s="149"/>
      <c r="H400" s="149"/>
      <c r="I400" s="149"/>
      <c r="J400" s="149"/>
      <c r="K400" s="150"/>
      <c r="L400" s="151"/>
      <c r="M400" s="152"/>
      <c r="N400" s="153"/>
      <c r="O400" s="158"/>
    </row>
    <row r="401" spans="1:15" ht="14.25" hidden="1" customHeight="1">
      <c r="A401" s="156" t="s">
        <v>52</v>
      </c>
      <c r="B401" s="146"/>
      <c r="C401" s="157"/>
      <c r="D401" s="148"/>
      <c r="E401" s="38"/>
      <c r="F401" s="38"/>
      <c r="G401" s="149"/>
      <c r="H401" s="149"/>
      <c r="I401" s="149"/>
      <c r="J401" s="149"/>
      <c r="K401" s="150"/>
      <c r="L401" s="151"/>
      <c r="M401" s="152"/>
      <c r="N401" s="153"/>
      <c r="O401" s="158"/>
    </row>
    <row r="402" spans="1:15" ht="18" hidden="1" customHeight="1">
      <c r="A402" s="186"/>
      <c r="B402" s="160" t="s">
        <v>203</v>
      </c>
      <c r="C402" s="188"/>
      <c r="D402" s="148" t="s">
        <v>204</v>
      </c>
      <c r="E402" s="163"/>
      <c r="F402" s="164"/>
      <c r="G402" s="161"/>
      <c r="H402" s="161"/>
      <c r="I402" s="161"/>
      <c r="J402" s="161"/>
      <c r="K402" s="172"/>
      <c r="L402" s="173"/>
      <c r="M402" s="174"/>
      <c r="N402" s="167"/>
      <c r="O402" s="168"/>
    </row>
    <row r="403" spans="1:15" ht="27" hidden="1" customHeight="1">
      <c r="A403" s="156"/>
      <c r="B403" s="374" t="s">
        <v>205</v>
      </c>
      <c r="C403" s="375"/>
      <c r="D403" s="148" t="s">
        <v>206</v>
      </c>
      <c r="E403" s="38"/>
      <c r="F403" s="38"/>
      <c r="G403" s="149"/>
      <c r="H403" s="149"/>
      <c r="I403" s="149"/>
      <c r="J403" s="149"/>
      <c r="K403" s="150"/>
      <c r="L403" s="151"/>
      <c r="M403" s="152"/>
      <c r="N403" s="153"/>
      <c r="O403" s="158"/>
    </row>
    <row r="404" spans="1:15" hidden="1">
      <c r="A404" s="156"/>
      <c r="B404" s="357"/>
      <c r="C404" s="358" t="s">
        <v>207</v>
      </c>
      <c r="D404" s="148" t="s">
        <v>208</v>
      </c>
      <c r="E404" s="38"/>
      <c r="F404" s="38"/>
      <c r="G404" s="149"/>
      <c r="H404" s="149"/>
      <c r="I404" s="149"/>
      <c r="J404" s="149"/>
      <c r="K404" s="150"/>
      <c r="L404" s="151"/>
      <c r="M404" s="152"/>
      <c r="N404" s="153"/>
      <c r="O404" s="158"/>
    </row>
    <row r="405" spans="1:15" hidden="1">
      <c r="A405" s="156"/>
      <c r="B405" s="357"/>
      <c r="C405" s="358" t="s">
        <v>209</v>
      </c>
      <c r="D405" s="148" t="s">
        <v>210</v>
      </c>
      <c r="E405" s="38"/>
      <c r="F405" s="38"/>
      <c r="G405" s="149"/>
      <c r="H405" s="149"/>
      <c r="I405" s="149"/>
      <c r="J405" s="149"/>
      <c r="K405" s="150"/>
      <c r="L405" s="151"/>
      <c r="M405" s="152"/>
      <c r="N405" s="153"/>
      <c r="O405" s="158"/>
    </row>
    <row r="406" spans="1:15" hidden="1">
      <c r="A406" s="156"/>
      <c r="B406" s="357" t="s">
        <v>211</v>
      </c>
      <c r="C406" s="358"/>
      <c r="D406" s="148" t="s">
        <v>212</v>
      </c>
      <c r="E406" s="38"/>
      <c r="F406" s="38"/>
      <c r="G406" s="149"/>
      <c r="H406" s="149"/>
      <c r="I406" s="149"/>
      <c r="J406" s="149"/>
      <c r="K406" s="150"/>
      <c r="L406" s="151"/>
      <c r="M406" s="152"/>
      <c r="N406" s="153"/>
      <c r="O406" s="158"/>
    </row>
    <row r="407" spans="1:15" hidden="1">
      <c r="A407" s="156"/>
      <c r="B407" s="357" t="s">
        <v>213</v>
      </c>
      <c r="C407" s="358"/>
      <c r="D407" s="148" t="s">
        <v>214</v>
      </c>
      <c r="E407" s="38"/>
      <c r="F407" s="38"/>
      <c r="G407" s="149"/>
      <c r="H407" s="149"/>
      <c r="I407" s="149"/>
      <c r="J407" s="149"/>
      <c r="K407" s="150"/>
      <c r="L407" s="151"/>
      <c r="M407" s="152"/>
      <c r="N407" s="153"/>
      <c r="O407" s="158"/>
    </row>
    <row r="408" spans="1:15">
      <c r="A408" s="198" t="s">
        <v>215</v>
      </c>
      <c r="B408" s="361"/>
      <c r="C408" s="138"/>
      <c r="D408" s="37">
        <v>79.069999999999993</v>
      </c>
      <c r="E408" s="38"/>
      <c r="F408" s="38"/>
      <c r="G408" s="139">
        <f t="shared" ref="G408:O408" si="33">G426</f>
        <v>8353</v>
      </c>
      <c r="H408" s="139">
        <f t="shared" si="33"/>
        <v>1432</v>
      </c>
      <c r="I408" s="139">
        <f t="shared" si="33"/>
        <v>0</v>
      </c>
      <c r="J408" s="139">
        <f t="shared" si="33"/>
        <v>6896</v>
      </c>
      <c r="K408" s="140">
        <f t="shared" si="33"/>
        <v>25</v>
      </c>
      <c r="L408" s="141">
        <f t="shared" si="33"/>
        <v>0</v>
      </c>
      <c r="M408" s="142">
        <f t="shared" si="33"/>
        <v>0</v>
      </c>
      <c r="N408" s="143">
        <f t="shared" si="33"/>
        <v>0</v>
      </c>
      <c r="O408" s="144">
        <f t="shared" si="33"/>
        <v>0</v>
      </c>
    </row>
    <row r="409" spans="1:15" ht="31.5" hidden="1" customHeight="1">
      <c r="A409" s="376" t="s">
        <v>216</v>
      </c>
      <c r="B409" s="377"/>
      <c r="C409" s="378"/>
      <c r="D409" s="148" t="s">
        <v>217</v>
      </c>
      <c r="E409" s="38"/>
      <c r="F409" s="38"/>
      <c r="G409" s="149"/>
      <c r="H409" s="149"/>
      <c r="I409" s="149"/>
      <c r="J409" s="149"/>
      <c r="K409" s="150"/>
      <c r="L409" s="151"/>
      <c r="M409" s="152"/>
      <c r="N409" s="153"/>
      <c r="O409" s="158"/>
    </row>
    <row r="410" spans="1:15" ht="11.25" hidden="1" customHeight="1">
      <c r="A410" s="156" t="s">
        <v>52</v>
      </c>
      <c r="B410" s="146"/>
      <c r="C410" s="157"/>
      <c r="D410" s="148"/>
      <c r="E410" s="38"/>
      <c r="F410" s="38"/>
      <c r="G410" s="149"/>
      <c r="H410" s="149"/>
      <c r="I410" s="149"/>
      <c r="J410" s="149"/>
      <c r="K410" s="150"/>
      <c r="L410" s="151"/>
      <c r="M410" s="152"/>
      <c r="N410" s="153"/>
      <c r="O410" s="158"/>
    </row>
    <row r="411" spans="1:15" ht="31.9" hidden="1" customHeight="1">
      <c r="A411" s="198"/>
      <c r="B411" s="379" t="s">
        <v>218</v>
      </c>
      <c r="C411" s="380"/>
      <c r="D411" s="148" t="s">
        <v>219</v>
      </c>
      <c r="E411" s="38"/>
      <c r="F411" s="38"/>
      <c r="G411" s="149"/>
      <c r="H411" s="149"/>
      <c r="I411" s="149"/>
      <c r="J411" s="149"/>
      <c r="K411" s="150"/>
      <c r="L411" s="151"/>
      <c r="M411" s="152"/>
      <c r="N411" s="153"/>
      <c r="O411" s="158"/>
    </row>
    <row r="412" spans="1:15" hidden="1">
      <c r="A412" s="198"/>
      <c r="B412" s="146"/>
      <c r="C412" s="157" t="s">
        <v>220</v>
      </c>
      <c r="D412" s="148" t="s">
        <v>221</v>
      </c>
      <c r="E412" s="38"/>
      <c r="F412" s="38"/>
      <c r="G412" s="149"/>
      <c r="H412" s="149"/>
      <c r="I412" s="149"/>
      <c r="J412" s="149"/>
      <c r="K412" s="150"/>
      <c r="L412" s="151"/>
      <c r="M412" s="152"/>
      <c r="N412" s="153"/>
      <c r="O412" s="158"/>
    </row>
    <row r="413" spans="1:15" hidden="1">
      <c r="A413" s="198"/>
      <c r="B413" s="146"/>
      <c r="C413" s="157" t="s">
        <v>222</v>
      </c>
      <c r="D413" s="148" t="s">
        <v>223</v>
      </c>
      <c r="E413" s="38"/>
      <c r="F413" s="38"/>
      <c r="G413" s="149"/>
      <c r="H413" s="149"/>
      <c r="I413" s="149"/>
      <c r="J413" s="149"/>
      <c r="K413" s="150"/>
      <c r="L413" s="151"/>
      <c r="M413" s="152"/>
      <c r="N413" s="153"/>
      <c r="O413" s="158"/>
    </row>
    <row r="414" spans="1:15" hidden="1">
      <c r="A414" s="198"/>
      <c r="B414" s="146"/>
      <c r="C414" s="157" t="s">
        <v>224</v>
      </c>
      <c r="D414" s="148" t="s">
        <v>225</v>
      </c>
      <c r="E414" s="38"/>
      <c r="F414" s="38"/>
      <c r="G414" s="149"/>
      <c r="H414" s="149"/>
      <c r="I414" s="149"/>
      <c r="J414" s="149"/>
      <c r="K414" s="150"/>
      <c r="L414" s="151"/>
      <c r="M414" s="152"/>
      <c r="N414" s="153"/>
      <c r="O414" s="158"/>
    </row>
    <row r="415" spans="1:15" hidden="1">
      <c r="A415" s="198" t="s">
        <v>226</v>
      </c>
      <c r="B415" s="146"/>
      <c r="C415" s="157"/>
      <c r="D415" s="148" t="s">
        <v>227</v>
      </c>
      <c r="E415" s="38"/>
      <c r="F415" s="38"/>
      <c r="G415" s="149"/>
      <c r="H415" s="149"/>
      <c r="I415" s="149"/>
      <c r="J415" s="149"/>
      <c r="K415" s="150"/>
      <c r="L415" s="151"/>
      <c r="M415" s="152"/>
      <c r="N415" s="153"/>
      <c r="O415" s="158"/>
    </row>
    <row r="416" spans="1:15" hidden="1">
      <c r="A416" s="156" t="s">
        <v>52</v>
      </c>
      <c r="B416" s="146"/>
      <c r="C416" s="157"/>
      <c r="D416" s="148"/>
      <c r="E416" s="38"/>
      <c r="F416" s="38"/>
      <c r="G416" s="149"/>
      <c r="H416" s="149"/>
      <c r="I416" s="149"/>
      <c r="J416" s="149"/>
      <c r="K416" s="150"/>
      <c r="L416" s="151"/>
      <c r="M416" s="152"/>
      <c r="N416" s="153"/>
      <c r="O416" s="158"/>
    </row>
    <row r="417" spans="1:15" hidden="1">
      <c r="A417" s="198"/>
      <c r="B417" s="146" t="s">
        <v>228</v>
      </c>
      <c r="C417" s="157"/>
      <c r="D417" s="148" t="s">
        <v>229</v>
      </c>
      <c r="E417" s="38"/>
      <c r="F417" s="38"/>
      <c r="G417" s="149"/>
      <c r="H417" s="149"/>
      <c r="I417" s="149"/>
      <c r="J417" s="149"/>
      <c r="K417" s="150"/>
      <c r="L417" s="151"/>
      <c r="M417" s="152"/>
      <c r="N417" s="153"/>
      <c r="O417" s="158"/>
    </row>
    <row r="418" spans="1:15" ht="18" hidden="1" customHeight="1">
      <c r="A418" s="360"/>
      <c r="B418" s="357" t="s">
        <v>230</v>
      </c>
      <c r="C418" s="196"/>
      <c r="D418" s="148" t="s">
        <v>231</v>
      </c>
      <c r="E418" s="163"/>
      <c r="F418" s="164"/>
      <c r="G418" s="161"/>
      <c r="H418" s="161"/>
      <c r="I418" s="161"/>
      <c r="J418" s="161"/>
      <c r="K418" s="172"/>
      <c r="L418" s="173"/>
      <c r="M418" s="174"/>
      <c r="N418" s="167"/>
      <c r="O418" s="168"/>
    </row>
    <row r="419" spans="1:15" ht="18" hidden="1" customHeight="1">
      <c r="A419" s="360"/>
      <c r="B419" s="175" t="s">
        <v>232</v>
      </c>
      <c r="C419" s="196"/>
      <c r="D419" s="148" t="s">
        <v>233</v>
      </c>
      <c r="E419" s="163"/>
      <c r="F419" s="163"/>
      <c r="G419" s="161"/>
      <c r="H419" s="161"/>
      <c r="I419" s="161"/>
      <c r="J419" s="161"/>
      <c r="K419" s="172"/>
      <c r="L419" s="173"/>
      <c r="M419" s="174"/>
      <c r="N419" s="167"/>
      <c r="O419" s="168"/>
    </row>
    <row r="420" spans="1:15" ht="12.75" hidden="1" customHeight="1">
      <c r="A420" s="169" t="s">
        <v>234</v>
      </c>
      <c r="B420" s="175"/>
      <c r="C420" s="138"/>
      <c r="D420" s="37">
        <v>83.07</v>
      </c>
      <c r="E420" s="163"/>
      <c r="F420" s="164"/>
      <c r="G420" s="161"/>
      <c r="H420" s="161"/>
      <c r="I420" s="161"/>
      <c r="J420" s="161"/>
      <c r="K420" s="172"/>
      <c r="L420" s="173"/>
      <c r="M420" s="174"/>
      <c r="N420" s="167"/>
      <c r="O420" s="168"/>
    </row>
    <row r="421" spans="1:15" ht="12" hidden="1" customHeight="1">
      <c r="A421" s="186" t="s">
        <v>52</v>
      </c>
      <c r="B421" s="187"/>
      <c r="C421" s="188"/>
      <c r="D421" s="148"/>
      <c r="E421" s="163"/>
      <c r="F421" s="164"/>
      <c r="G421" s="161"/>
      <c r="H421" s="161"/>
      <c r="I421" s="161"/>
      <c r="J421" s="161"/>
      <c r="K421" s="172"/>
      <c r="L421" s="173"/>
      <c r="M421" s="174"/>
      <c r="N421" s="167"/>
      <c r="O421" s="168"/>
    </row>
    <row r="422" spans="1:15" ht="18" hidden="1" customHeight="1">
      <c r="A422" s="213"/>
      <c r="B422" s="175" t="s">
        <v>235</v>
      </c>
      <c r="C422" s="138"/>
      <c r="D422" s="148" t="s">
        <v>236</v>
      </c>
      <c r="E422" s="163"/>
      <c r="F422" s="164"/>
      <c r="G422" s="161"/>
      <c r="H422" s="161"/>
      <c r="I422" s="161"/>
      <c r="J422" s="161"/>
      <c r="K422" s="172"/>
      <c r="L422" s="173"/>
      <c r="M422" s="174"/>
      <c r="N422" s="167"/>
      <c r="O422" s="168"/>
    </row>
    <row r="423" spans="1:15" ht="12.75" hidden="1" customHeight="1">
      <c r="A423" s="213"/>
      <c r="B423" s="175"/>
      <c r="C423" s="358" t="s">
        <v>237</v>
      </c>
      <c r="D423" s="148" t="s">
        <v>238</v>
      </c>
      <c r="E423" s="163"/>
      <c r="F423" s="164"/>
      <c r="G423" s="161"/>
      <c r="H423" s="161"/>
      <c r="I423" s="161"/>
      <c r="J423" s="161"/>
      <c r="K423" s="172"/>
      <c r="L423" s="173"/>
      <c r="M423" s="174"/>
      <c r="N423" s="167"/>
      <c r="O423" s="168"/>
    </row>
    <row r="424" spans="1:15" ht="15" hidden="1" customHeight="1">
      <c r="A424" s="213"/>
      <c r="B424" s="175"/>
      <c r="C424" s="358" t="s">
        <v>239</v>
      </c>
      <c r="D424" s="148" t="s">
        <v>240</v>
      </c>
      <c r="E424" s="163"/>
      <c r="F424" s="164"/>
      <c r="G424" s="161"/>
      <c r="H424" s="161"/>
      <c r="I424" s="161"/>
      <c r="J424" s="161"/>
      <c r="K424" s="172"/>
      <c r="L424" s="173"/>
      <c r="M424" s="174"/>
      <c r="N424" s="167"/>
      <c r="O424" s="168"/>
    </row>
    <row r="425" spans="1:15" ht="12.75" hidden="1" customHeight="1">
      <c r="A425" s="213"/>
      <c r="B425" s="175"/>
      <c r="C425" s="196" t="s">
        <v>241</v>
      </c>
      <c r="D425" s="220" t="s">
        <v>242</v>
      </c>
      <c r="E425" s="163"/>
      <c r="F425" s="164"/>
      <c r="G425" s="161"/>
      <c r="H425" s="161"/>
      <c r="I425" s="161"/>
      <c r="J425" s="161"/>
      <c r="K425" s="172"/>
      <c r="L425" s="173"/>
      <c r="M425" s="174"/>
      <c r="N425" s="167"/>
      <c r="O425" s="168"/>
    </row>
    <row r="426" spans="1:15">
      <c r="A426" s="198" t="s">
        <v>243</v>
      </c>
      <c r="B426" s="146"/>
      <c r="C426" s="157"/>
      <c r="D426" s="37" t="s">
        <v>244</v>
      </c>
      <c r="E426" s="344"/>
      <c r="F426" s="344"/>
      <c r="G426" s="139">
        <f>G427+G432</f>
        <v>8353</v>
      </c>
      <c r="H426" s="139">
        <f t="shared" ref="H426:M426" si="34">H427+H432</f>
        <v>1432</v>
      </c>
      <c r="I426" s="139">
        <f t="shared" si="34"/>
        <v>0</v>
      </c>
      <c r="J426" s="139">
        <f t="shared" si="34"/>
        <v>6896</v>
      </c>
      <c r="K426" s="140">
        <f t="shared" si="34"/>
        <v>25</v>
      </c>
      <c r="L426" s="141">
        <f t="shared" si="34"/>
        <v>0</v>
      </c>
      <c r="M426" s="142">
        <f t="shared" si="34"/>
        <v>0</v>
      </c>
      <c r="N426" s="143">
        <f t="shared" ref="N426:O426" si="35">N427</f>
        <v>0</v>
      </c>
      <c r="O426" s="144">
        <f t="shared" si="35"/>
        <v>0</v>
      </c>
    </row>
    <row r="427" spans="1:15" ht="38.25">
      <c r="A427" s="198"/>
      <c r="B427" s="146"/>
      <c r="C427" s="155" t="s">
        <v>44</v>
      </c>
      <c r="D427" s="148">
        <v>58</v>
      </c>
      <c r="E427" s="38"/>
      <c r="F427" s="38"/>
      <c r="G427" s="149">
        <f t="shared" ref="G427:O427" si="36">G428</f>
        <v>0</v>
      </c>
      <c r="H427" s="149">
        <f t="shared" si="36"/>
        <v>0</v>
      </c>
      <c r="I427" s="149">
        <f t="shared" si="36"/>
        <v>0</v>
      </c>
      <c r="J427" s="149">
        <f t="shared" si="36"/>
        <v>0</v>
      </c>
      <c r="K427" s="150">
        <f t="shared" si="36"/>
        <v>0</v>
      </c>
      <c r="L427" s="151">
        <f t="shared" si="36"/>
        <v>0</v>
      </c>
      <c r="M427" s="152">
        <f t="shared" si="36"/>
        <v>0</v>
      </c>
      <c r="N427" s="153">
        <f t="shared" si="36"/>
        <v>0</v>
      </c>
      <c r="O427" s="154">
        <f t="shared" si="36"/>
        <v>0</v>
      </c>
    </row>
    <row r="428" spans="1:15" ht="25.5">
      <c r="A428" s="198"/>
      <c r="B428" s="146"/>
      <c r="C428" s="155" t="s">
        <v>45</v>
      </c>
      <c r="D428" s="148">
        <v>58.01</v>
      </c>
      <c r="E428" s="38"/>
      <c r="F428" s="38"/>
      <c r="G428" s="149">
        <f t="shared" ref="G428:L428" si="37">SUM(G429:G431)</f>
        <v>0</v>
      </c>
      <c r="H428" s="149">
        <f t="shared" si="37"/>
        <v>0</v>
      </c>
      <c r="I428" s="149">
        <f t="shared" si="37"/>
        <v>0</v>
      </c>
      <c r="J428" s="149">
        <f t="shared" si="37"/>
        <v>0</v>
      </c>
      <c r="K428" s="150">
        <f t="shared" si="37"/>
        <v>0</v>
      </c>
      <c r="L428" s="151">
        <f t="shared" si="37"/>
        <v>0</v>
      </c>
      <c r="M428" s="152">
        <f>M429+M430+M431</f>
        <v>0</v>
      </c>
      <c r="N428" s="153">
        <f>N429+N430+N431</f>
        <v>0</v>
      </c>
      <c r="O428" s="154">
        <f>O429+O430+O431</f>
        <v>0</v>
      </c>
    </row>
    <row r="429" spans="1:15">
      <c r="A429" s="198"/>
      <c r="B429" s="146"/>
      <c r="C429" s="147" t="s">
        <v>46</v>
      </c>
      <c r="D429" s="148" t="s">
        <v>47</v>
      </c>
      <c r="E429" s="38"/>
      <c r="F429" s="38"/>
      <c r="G429" s="149">
        <f t="shared" ref="G429:G430" si="38">SUM(H429:K429)</f>
        <v>0</v>
      </c>
      <c r="H429" s="149">
        <v>0</v>
      </c>
      <c r="I429" s="149">
        <v>0</v>
      </c>
      <c r="J429" s="149">
        <v>0</v>
      </c>
      <c r="K429" s="150">
        <v>0</v>
      </c>
      <c r="L429" s="151">
        <v>0</v>
      </c>
      <c r="M429" s="152">
        <v>0</v>
      </c>
      <c r="N429" s="153">
        <v>0</v>
      </c>
      <c r="O429" s="154">
        <v>0</v>
      </c>
    </row>
    <row r="430" spans="1:15">
      <c r="A430" s="198"/>
      <c r="B430" s="146"/>
      <c r="C430" s="147" t="s">
        <v>48</v>
      </c>
      <c r="D430" s="148" t="s">
        <v>49</v>
      </c>
      <c r="E430" s="38"/>
      <c r="F430" s="38"/>
      <c r="G430" s="149">
        <f t="shared" si="38"/>
        <v>0</v>
      </c>
      <c r="H430" s="149">
        <v>0</v>
      </c>
      <c r="I430" s="149">
        <v>0</v>
      </c>
      <c r="J430" s="149">
        <v>0</v>
      </c>
      <c r="K430" s="150">
        <v>0</v>
      </c>
      <c r="L430" s="151">
        <v>0</v>
      </c>
      <c r="M430" s="152">
        <v>0</v>
      </c>
      <c r="N430" s="153">
        <v>0</v>
      </c>
      <c r="O430" s="154">
        <v>0</v>
      </c>
    </row>
    <row r="431" spans="1:15">
      <c r="A431" s="198"/>
      <c r="B431" s="146"/>
      <c r="C431" s="147" t="s">
        <v>50</v>
      </c>
      <c r="D431" s="148" t="s">
        <v>51</v>
      </c>
      <c r="E431" s="38"/>
      <c r="F431" s="38"/>
      <c r="G431" s="149">
        <f>SUM(H431:K431)</f>
        <v>0</v>
      </c>
      <c r="H431" s="165">
        <v>0</v>
      </c>
      <c r="I431" s="165">
        <v>0</v>
      </c>
      <c r="J431" s="165">
        <v>0</v>
      </c>
      <c r="K431" s="166">
        <v>0</v>
      </c>
      <c r="L431" s="211">
        <v>0</v>
      </c>
      <c r="M431" s="212">
        <v>0</v>
      </c>
      <c r="N431" s="153">
        <v>0</v>
      </c>
      <c r="O431" s="158">
        <v>0</v>
      </c>
    </row>
    <row r="432" spans="1:15">
      <c r="A432" s="198"/>
      <c r="B432" s="234" t="s">
        <v>245</v>
      </c>
      <c r="C432" s="235"/>
      <c r="D432" s="199" t="s">
        <v>246</v>
      </c>
      <c r="E432" s="38"/>
      <c r="F432" s="38"/>
      <c r="G432" s="149">
        <f t="shared" ref="G432:M434" si="39">G433</f>
        <v>8353</v>
      </c>
      <c r="H432" s="149">
        <f t="shared" si="39"/>
        <v>1432</v>
      </c>
      <c r="I432" s="149">
        <f t="shared" si="39"/>
        <v>0</v>
      </c>
      <c r="J432" s="149">
        <f t="shared" si="39"/>
        <v>6896</v>
      </c>
      <c r="K432" s="150">
        <f t="shared" si="39"/>
        <v>25</v>
      </c>
      <c r="L432" s="195">
        <f t="shared" si="39"/>
        <v>0</v>
      </c>
      <c r="M432" s="152">
        <f t="shared" si="39"/>
        <v>0</v>
      </c>
      <c r="N432" s="153"/>
      <c r="O432" s="158"/>
    </row>
    <row r="433" spans="1:15">
      <c r="A433" s="198"/>
      <c r="B433" s="236" t="s">
        <v>247</v>
      </c>
      <c r="C433" s="237"/>
      <c r="D433" s="208">
        <v>71</v>
      </c>
      <c r="E433" s="38"/>
      <c r="F433" s="38"/>
      <c r="G433" s="149">
        <f t="shared" si="39"/>
        <v>8353</v>
      </c>
      <c r="H433" s="149">
        <f t="shared" si="39"/>
        <v>1432</v>
      </c>
      <c r="I433" s="149">
        <f t="shared" si="39"/>
        <v>0</v>
      </c>
      <c r="J433" s="149">
        <f t="shared" si="39"/>
        <v>6896</v>
      </c>
      <c r="K433" s="150">
        <f t="shared" si="39"/>
        <v>25</v>
      </c>
      <c r="L433" s="195">
        <f t="shared" si="39"/>
        <v>0</v>
      </c>
      <c r="M433" s="152">
        <f t="shared" si="39"/>
        <v>0</v>
      </c>
      <c r="N433" s="153"/>
      <c r="O433" s="158"/>
    </row>
    <row r="434" spans="1:15">
      <c r="A434" s="198"/>
      <c r="B434" s="236" t="s">
        <v>248</v>
      </c>
      <c r="C434" s="237"/>
      <c r="D434" s="208" t="s">
        <v>249</v>
      </c>
      <c r="E434" s="38"/>
      <c r="F434" s="38"/>
      <c r="G434" s="149">
        <f t="shared" si="39"/>
        <v>8353</v>
      </c>
      <c r="H434" s="149">
        <f t="shared" si="39"/>
        <v>1432</v>
      </c>
      <c r="I434" s="149">
        <f t="shared" si="39"/>
        <v>0</v>
      </c>
      <c r="J434" s="149">
        <f t="shared" si="39"/>
        <v>6896</v>
      </c>
      <c r="K434" s="150">
        <f t="shared" si="39"/>
        <v>25</v>
      </c>
      <c r="L434" s="195">
        <f t="shared" si="39"/>
        <v>0</v>
      </c>
      <c r="M434" s="152">
        <f t="shared" si="39"/>
        <v>0</v>
      </c>
      <c r="N434" s="153"/>
      <c r="O434" s="158"/>
    </row>
    <row r="435" spans="1:15">
      <c r="A435" s="198"/>
      <c r="B435" s="236"/>
      <c r="C435" s="237" t="s">
        <v>250</v>
      </c>
      <c r="D435" s="208" t="s">
        <v>251</v>
      </c>
      <c r="E435" s="38"/>
      <c r="F435" s="38"/>
      <c r="G435" s="149">
        <f>SUM(H435:K435)</f>
        <v>8353</v>
      </c>
      <c r="H435" s="165">
        <v>1432</v>
      </c>
      <c r="I435" s="165">
        <v>0</v>
      </c>
      <c r="J435" s="165">
        <v>6896</v>
      </c>
      <c r="K435" s="166">
        <v>25</v>
      </c>
      <c r="L435" s="211"/>
      <c r="M435" s="212">
        <v>0</v>
      </c>
      <c r="N435" s="153"/>
      <c r="O435" s="158"/>
    </row>
    <row r="436" spans="1:15" ht="12" customHeight="1">
      <c r="A436" s="156" t="s">
        <v>52</v>
      </c>
      <c r="B436" s="146"/>
      <c r="C436" s="157"/>
      <c r="D436" s="148"/>
      <c r="E436" s="38"/>
      <c r="F436" s="38"/>
      <c r="G436" s="149"/>
      <c r="H436" s="149"/>
      <c r="I436" s="149"/>
      <c r="J436" s="149"/>
      <c r="K436" s="150"/>
      <c r="L436" s="151"/>
      <c r="M436" s="152"/>
      <c r="N436" s="153"/>
      <c r="O436" s="158"/>
    </row>
    <row r="437" spans="1:15">
      <c r="A437" s="156"/>
      <c r="B437" s="357" t="s">
        <v>252</v>
      </c>
      <c r="C437" s="138"/>
      <c r="D437" s="148" t="s">
        <v>253</v>
      </c>
      <c r="E437" s="38"/>
      <c r="F437" s="38"/>
      <c r="G437" s="149">
        <f>SUM(H437:K437)</f>
        <v>8353</v>
      </c>
      <c r="H437" s="149">
        <f>H438</f>
        <v>1432</v>
      </c>
      <c r="I437" s="149">
        <f t="shared" ref="I437:O437" si="40">I438</f>
        <v>0</v>
      </c>
      <c r="J437" s="149">
        <f t="shared" si="40"/>
        <v>6896</v>
      </c>
      <c r="K437" s="150">
        <f t="shared" si="40"/>
        <v>25</v>
      </c>
      <c r="L437" s="151">
        <f t="shared" si="40"/>
        <v>0</v>
      </c>
      <c r="M437" s="152">
        <f t="shared" si="40"/>
        <v>0</v>
      </c>
      <c r="N437" s="153">
        <f t="shared" si="40"/>
        <v>0</v>
      </c>
      <c r="O437" s="149">
        <f t="shared" si="40"/>
        <v>0</v>
      </c>
    </row>
    <row r="438" spans="1:15" ht="15" customHeight="1">
      <c r="A438" s="216"/>
      <c r="B438" s="238"/>
      <c r="C438" s="239" t="s">
        <v>254</v>
      </c>
      <c r="D438" s="220" t="s">
        <v>255</v>
      </c>
      <c r="E438" s="38"/>
      <c r="F438" s="38"/>
      <c r="G438" s="149">
        <f>SUM(H438:K438)</f>
        <v>8353</v>
      </c>
      <c r="H438" s="149">
        <f>H426</f>
        <v>1432</v>
      </c>
      <c r="I438" s="149">
        <f t="shared" ref="I438:M438" si="41">I426</f>
        <v>0</v>
      </c>
      <c r="J438" s="149">
        <f t="shared" si="41"/>
        <v>6896</v>
      </c>
      <c r="K438" s="150">
        <f t="shared" si="41"/>
        <v>25</v>
      </c>
      <c r="L438" s="150">
        <f t="shared" si="41"/>
        <v>0</v>
      </c>
      <c r="M438" s="152">
        <f t="shared" si="41"/>
        <v>0</v>
      </c>
      <c r="N438" s="153">
        <f t="shared" ref="N438:O438" si="42">N427</f>
        <v>0</v>
      </c>
      <c r="O438" s="154">
        <f t="shared" si="42"/>
        <v>0</v>
      </c>
    </row>
    <row r="439" spans="1:15" hidden="1">
      <c r="A439" s="216"/>
      <c r="B439" s="238"/>
      <c r="C439" s="239" t="s">
        <v>256</v>
      </c>
      <c r="D439" s="220" t="s">
        <v>257</v>
      </c>
      <c r="E439" s="38"/>
      <c r="F439" s="38"/>
      <c r="G439" s="149"/>
      <c r="H439" s="149"/>
      <c r="I439" s="149"/>
      <c r="J439" s="149"/>
      <c r="K439" s="150"/>
      <c r="L439" s="151"/>
      <c r="M439" s="152"/>
      <c r="N439" s="153"/>
      <c r="O439" s="158"/>
    </row>
    <row r="440" spans="1:15" ht="13.5" hidden="1" customHeight="1">
      <c r="A440" s="156"/>
      <c r="B440" s="357"/>
      <c r="C440" s="358" t="s">
        <v>258</v>
      </c>
      <c r="D440" s="220" t="s">
        <v>259</v>
      </c>
      <c r="E440" s="38"/>
      <c r="F440" s="38"/>
      <c r="G440" s="149"/>
      <c r="H440" s="149"/>
      <c r="I440" s="149"/>
      <c r="J440" s="149"/>
      <c r="K440" s="150"/>
      <c r="L440" s="151"/>
      <c r="M440" s="152"/>
      <c r="N440" s="153"/>
      <c r="O440" s="158"/>
    </row>
    <row r="441" spans="1:15" hidden="1">
      <c r="A441" s="156"/>
      <c r="B441" s="357" t="s">
        <v>260</v>
      </c>
      <c r="C441" s="358"/>
      <c r="D441" s="148" t="s">
        <v>261</v>
      </c>
      <c r="E441" s="38"/>
      <c r="F441" s="38"/>
      <c r="G441" s="149"/>
      <c r="H441" s="149"/>
      <c r="I441" s="149"/>
      <c r="J441" s="149"/>
      <c r="K441" s="150"/>
      <c r="L441" s="151"/>
      <c r="M441" s="152"/>
      <c r="N441" s="153"/>
      <c r="O441" s="158"/>
    </row>
    <row r="442" spans="1:15" ht="14.25" hidden="1" customHeight="1">
      <c r="A442" s="156"/>
      <c r="B442" s="357"/>
      <c r="C442" s="358" t="s">
        <v>262</v>
      </c>
      <c r="D442" s="148" t="s">
        <v>263</v>
      </c>
      <c r="E442" s="38"/>
      <c r="F442" s="38"/>
      <c r="G442" s="149"/>
      <c r="H442" s="149"/>
      <c r="I442" s="149"/>
      <c r="J442" s="149"/>
      <c r="K442" s="150"/>
      <c r="L442" s="151"/>
      <c r="M442" s="152"/>
      <c r="N442" s="153"/>
      <c r="O442" s="158"/>
    </row>
    <row r="443" spans="1:15" ht="14.25" hidden="1" customHeight="1">
      <c r="A443" s="240"/>
      <c r="B443" s="357" t="s">
        <v>264</v>
      </c>
      <c r="C443" s="188"/>
      <c r="D443" s="148" t="s">
        <v>265</v>
      </c>
      <c r="E443" s="163"/>
      <c r="F443" s="164"/>
      <c r="G443" s="161"/>
      <c r="H443" s="161"/>
      <c r="I443" s="161"/>
      <c r="J443" s="161"/>
      <c r="K443" s="172"/>
      <c r="L443" s="214"/>
      <c r="M443" s="215"/>
      <c r="N443" s="167"/>
      <c r="O443" s="168"/>
    </row>
    <row r="444" spans="1:15" ht="18" hidden="1" customHeight="1">
      <c r="A444" s="360" t="s">
        <v>266</v>
      </c>
      <c r="B444" s="175"/>
      <c r="C444" s="196"/>
      <c r="D444" s="37">
        <v>87.07</v>
      </c>
      <c r="E444" s="163"/>
      <c r="F444" s="163"/>
      <c r="G444" s="161"/>
      <c r="H444" s="161"/>
      <c r="I444" s="161"/>
      <c r="J444" s="161"/>
      <c r="K444" s="172"/>
      <c r="L444" s="214"/>
      <c r="M444" s="215"/>
      <c r="N444" s="167"/>
      <c r="O444" s="168"/>
    </row>
    <row r="445" spans="1:15" ht="11.25" hidden="1" customHeight="1">
      <c r="A445" s="186" t="s">
        <v>52</v>
      </c>
      <c r="B445" s="187"/>
      <c r="C445" s="188"/>
      <c r="D445" s="148"/>
      <c r="E445" s="163"/>
      <c r="F445" s="163"/>
      <c r="G445" s="161"/>
      <c r="H445" s="161"/>
      <c r="I445" s="161"/>
      <c r="J445" s="161"/>
      <c r="K445" s="172"/>
      <c r="L445" s="214"/>
      <c r="M445" s="215"/>
      <c r="N445" s="167"/>
      <c r="O445" s="168"/>
    </row>
    <row r="446" spans="1:15" ht="12" hidden="1" customHeight="1">
      <c r="A446" s="360"/>
      <c r="B446" s="357" t="s">
        <v>267</v>
      </c>
      <c r="C446" s="196"/>
      <c r="D446" s="148" t="s">
        <v>268</v>
      </c>
      <c r="E446" s="163"/>
      <c r="F446" s="163"/>
      <c r="G446" s="161"/>
      <c r="H446" s="161"/>
      <c r="I446" s="161"/>
      <c r="J446" s="161"/>
      <c r="K446" s="172"/>
      <c r="L446" s="214"/>
      <c r="M446" s="215"/>
      <c r="N446" s="167"/>
      <c r="O446" s="168"/>
    </row>
    <row r="447" spans="1:15" ht="15.75" hidden="1" customHeight="1">
      <c r="A447" s="360"/>
      <c r="B447" s="357" t="s">
        <v>269</v>
      </c>
      <c r="C447" s="196"/>
      <c r="D447" s="148" t="s">
        <v>270</v>
      </c>
      <c r="E447" s="163"/>
      <c r="F447" s="163"/>
      <c r="G447" s="161"/>
      <c r="H447" s="161"/>
      <c r="I447" s="161"/>
      <c r="J447" s="161"/>
      <c r="K447" s="172"/>
      <c r="L447" s="214"/>
      <c r="M447" s="215"/>
      <c r="N447" s="167"/>
      <c r="O447" s="168"/>
    </row>
    <row r="448" spans="1:15" ht="15.75" hidden="1" customHeight="1">
      <c r="A448" s="360"/>
      <c r="B448" s="175" t="s">
        <v>271</v>
      </c>
      <c r="C448" s="196"/>
      <c r="D448" s="148" t="s">
        <v>272</v>
      </c>
      <c r="E448" s="163"/>
      <c r="F448" s="163"/>
      <c r="G448" s="161"/>
      <c r="H448" s="161"/>
      <c r="I448" s="161"/>
      <c r="J448" s="161"/>
      <c r="K448" s="172"/>
      <c r="L448" s="214"/>
      <c r="M448" s="215"/>
      <c r="N448" s="167"/>
      <c r="O448" s="168"/>
    </row>
    <row r="449" spans="1:15" hidden="1">
      <c r="A449" s="241" t="s">
        <v>273</v>
      </c>
      <c r="B449" s="37"/>
      <c r="C449" s="37"/>
      <c r="D449" s="222" t="s">
        <v>274</v>
      </c>
      <c r="E449" s="38"/>
      <c r="F449" s="38"/>
      <c r="G449" s="149"/>
      <c r="H449" s="149"/>
      <c r="I449" s="149"/>
      <c r="J449" s="149"/>
      <c r="K449" s="150"/>
      <c r="L449" s="151"/>
      <c r="M449" s="152"/>
      <c r="N449" s="153"/>
      <c r="O449" s="158"/>
    </row>
    <row r="450" spans="1:15" ht="13.5" thickBot="1">
      <c r="A450" s="242" t="s">
        <v>275</v>
      </c>
      <c r="B450" s="243"/>
      <c r="C450" s="244" t="s">
        <v>276</v>
      </c>
      <c r="D450" s="245" t="s">
        <v>277</v>
      </c>
      <c r="E450" s="246"/>
      <c r="F450" s="246"/>
      <c r="G450" s="247">
        <f>G12-G28</f>
        <v>0</v>
      </c>
      <c r="H450" s="247">
        <f t="shared" ref="H450:O450" si="43">H12-H28</f>
        <v>0</v>
      </c>
      <c r="I450" s="247">
        <f t="shared" si="43"/>
        <v>0</v>
      </c>
      <c r="J450" s="247">
        <f t="shared" si="43"/>
        <v>0</v>
      </c>
      <c r="K450" s="248">
        <f t="shared" si="43"/>
        <v>0</v>
      </c>
      <c r="L450" s="249">
        <f t="shared" si="43"/>
        <v>0</v>
      </c>
      <c r="M450" s="250">
        <f t="shared" si="43"/>
        <v>0</v>
      </c>
      <c r="N450" s="251">
        <f t="shared" si="43"/>
        <v>0</v>
      </c>
      <c r="O450" s="247">
        <f t="shared" si="43"/>
        <v>0</v>
      </c>
    </row>
    <row r="451" spans="1:15" ht="21" customHeight="1">
      <c r="A451" s="345"/>
      <c r="B451" s="345"/>
      <c r="C451" s="345"/>
      <c r="D451" s="345"/>
      <c r="E451" s="346"/>
      <c r="F451" s="346"/>
      <c r="G451" s="347"/>
      <c r="H451" s="347"/>
      <c r="I451" s="347"/>
      <c r="J451" s="347"/>
      <c r="K451" s="347"/>
      <c r="L451" s="347"/>
      <c r="M451" s="347"/>
      <c r="N451" s="347"/>
      <c r="O451" s="347"/>
    </row>
    <row r="452" spans="1:15" ht="15">
      <c r="A452" s="368" t="s">
        <v>284</v>
      </c>
      <c r="B452" s="368"/>
      <c r="C452" s="369" t="s">
        <v>285</v>
      </c>
      <c r="D452" s="369"/>
      <c r="E452" s="348"/>
      <c r="F452" s="348"/>
      <c r="G452" s="349"/>
      <c r="H452" s="349"/>
      <c r="I452" s="349"/>
      <c r="J452" s="349"/>
      <c r="K452" s="349"/>
      <c r="L452" s="350"/>
      <c r="M452" s="350"/>
    </row>
    <row r="453" spans="1:15" ht="15">
      <c r="A453" s="368"/>
      <c r="B453" s="368"/>
      <c r="C453" s="369"/>
      <c r="D453" s="369"/>
      <c r="E453" s="348"/>
      <c r="F453" s="351"/>
      <c r="G453" s="352"/>
      <c r="H453" s="352"/>
      <c r="I453" s="352"/>
      <c r="J453" s="352"/>
      <c r="K453" s="352"/>
      <c r="L453" s="352"/>
      <c r="M453" s="350"/>
    </row>
    <row r="454" spans="1:15" ht="13.15" customHeight="1">
      <c r="A454" s="349"/>
      <c r="B454" s="370" t="s">
        <v>286</v>
      </c>
      <c r="C454" s="370"/>
      <c r="D454" s="370"/>
      <c r="E454" s="370"/>
      <c r="F454" s="370"/>
      <c r="G454" s="370"/>
      <c r="H454" s="370"/>
      <c r="I454" s="370"/>
      <c r="J454" s="370"/>
      <c r="K454" s="370"/>
      <c r="L454" s="370"/>
      <c r="M454" s="370"/>
    </row>
    <row r="455" spans="1:15" ht="13.9" customHeight="1">
      <c r="A455" s="349"/>
      <c r="B455" s="349"/>
      <c r="C455" s="353"/>
      <c r="D455" s="371" t="s">
        <v>287</v>
      </c>
      <c r="E455" s="371"/>
      <c r="F455" s="371"/>
      <c r="G455" s="371"/>
      <c r="H455" s="371"/>
      <c r="I455" s="354"/>
      <c r="J455" s="354"/>
      <c r="K455" s="354"/>
      <c r="L455" s="354"/>
    </row>
    <row r="456" spans="1:15" ht="14.25" customHeight="1">
      <c r="A456" s="349"/>
      <c r="B456" s="349"/>
      <c r="C456" s="353"/>
      <c r="D456" s="349"/>
      <c r="E456" s="348"/>
      <c r="F456" s="348"/>
      <c r="G456" s="194"/>
      <c r="H456" s="194"/>
      <c r="I456" s="194"/>
      <c r="J456" s="194"/>
      <c r="K456" s="194"/>
      <c r="L456" s="194"/>
    </row>
    <row r="457" spans="1:15" ht="14.25" customHeight="1">
      <c r="A457" s="349"/>
      <c r="B457" s="349"/>
      <c r="C457" s="353"/>
      <c r="D457" s="349"/>
      <c r="E457" s="348"/>
      <c r="F457" s="348"/>
      <c r="G457" s="194"/>
      <c r="H457" s="194"/>
      <c r="I457" s="194"/>
      <c r="J457" s="194"/>
      <c r="K457" s="194"/>
      <c r="L457" s="194"/>
    </row>
    <row r="458" spans="1:15" ht="29.25" customHeight="1">
      <c r="A458" s="349"/>
      <c r="B458" s="349"/>
      <c r="C458" s="355" t="s">
        <v>288</v>
      </c>
      <c r="D458" s="356"/>
      <c r="E458" s="348"/>
    </row>
  </sheetData>
  <sheetProtection selectLockedCells="1" selectUnlockedCells="1"/>
  <mergeCells count="92">
    <mergeCell ref="J3:M3"/>
    <mergeCell ref="A5:M5"/>
    <mergeCell ref="A6:M6"/>
    <mergeCell ref="A9:C11"/>
    <mergeCell ref="D9:D11"/>
    <mergeCell ref="G9:G11"/>
    <mergeCell ref="H9:K9"/>
    <mergeCell ref="E10:E11"/>
    <mergeCell ref="F10:F11"/>
    <mergeCell ref="H10:H11"/>
    <mergeCell ref="S70:T70"/>
    <mergeCell ref="O10:O11"/>
    <mergeCell ref="B15:C15"/>
    <mergeCell ref="B26:C26"/>
    <mergeCell ref="A28:C28"/>
    <mergeCell ref="A29:C29"/>
    <mergeCell ref="A42:C42"/>
    <mergeCell ref="I10:I11"/>
    <mergeCell ref="J10:J11"/>
    <mergeCell ref="K10:K11"/>
    <mergeCell ref="L10:L11"/>
    <mergeCell ref="M10:M11"/>
    <mergeCell ref="N10:N11"/>
    <mergeCell ref="B82:C82"/>
    <mergeCell ref="A46:C46"/>
    <mergeCell ref="A52:C52"/>
    <mergeCell ref="A53:C53"/>
    <mergeCell ref="B58:C58"/>
    <mergeCell ref="A70:C70"/>
    <mergeCell ref="A71:C71"/>
    <mergeCell ref="S71:T71"/>
    <mergeCell ref="A72:C72"/>
    <mergeCell ref="B74:C74"/>
    <mergeCell ref="A80:C80"/>
    <mergeCell ref="A178:C178"/>
    <mergeCell ref="B92:C92"/>
    <mergeCell ref="A97:C97"/>
    <mergeCell ref="A108:C108"/>
    <mergeCell ref="A109:C109"/>
    <mergeCell ref="B111:C111"/>
    <mergeCell ref="B114:C114"/>
    <mergeCell ref="B119:C119"/>
    <mergeCell ref="B123:C123"/>
    <mergeCell ref="A129:C129"/>
    <mergeCell ref="B131:C131"/>
    <mergeCell ref="B174:C174"/>
    <mergeCell ref="A250:C250"/>
    <mergeCell ref="A179:C179"/>
    <mergeCell ref="A187:C187"/>
    <mergeCell ref="A191:C191"/>
    <mergeCell ref="A197:C197"/>
    <mergeCell ref="A198:C198"/>
    <mergeCell ref="B203:C203"/>
    <mergeCell ref="B216:C216"/>
    <mergeCell ref="A222:C222"/>
    <mergeCell ref="B224:C224"/>
    <mergeCell ref="B234:C234"/>
    <mergeCell ref="A239:C239"/>
    <mergeCell ref="A331:C331"/>
    <mergeCell ref="A251:C251"/>
    <mergeCell ref="B253:C253"/>
    <mergeCell ref="B256:C256"/>
    <mergeCell ref="B261:C261"/>
    <mergeCell ref="B265:C265"/>
    <mergeCell ref="A271:C271"/>
    <mergeCell ref="B273:C273"/>
    <mergeCell ref="A307:C307"/>
    <mergeCell ref="A308:C308"/>
    <mergeCell ref="A321:C321"/>
    <mergeCell ref="A325:C325"/>
    <mergeCell ref="A389:C389"/>
    <mergeCell ref="A332:C332"/>
    <mergeCell ref="B337:C337"/>
    <mergeCell ref="A350:C350"/>
    <mergeCell ref="A351:C351"/>
    <mergeCell ref="A352:C352"/>
    <mergeCell ref="B354:C354"/>
    <mergeCell ref="A360:C360"/>
    <mergeCell ref="B362:C362"/>
    <mergeCell ref="B372:C372"/>
    <mergeCell ref="A377:C377"/>
    <mergeCell ref="A388:C388"/>
    <mergeCell ref="A452:B453"/>
    <mergeCell ref="C452:D453"/>
    <mergeCell ref="B454:M454"/>
    <mergeCell ref="D455:H455"/>
    <mergeCell ref="B391:C391"/>
    <mergeCell ref="B394:C394"/>
    <mergeCell ref="B399:C399"/>
    <mergeCell ref="B403:C403"/>
    <mergeCell ref="A409:C409"/>
    <mergeCell ref="B411:C411"/>
  </mergeCells>
  <printOptions horizontalCentered="1"/>
  <pageMargins left="0.35433070866141736" right="0.23622047244094491" top="0.23622047244094491" bottom="0.23622047244094491" header="0.27559055118110237" footer="0.19685039370078741"/>
  <pageSetup paperSize="9" scale="76" firstPageNumber="0" fitToHeight="0" orientation="landscape" r:id="rId1"/>
  <headerFooter alignWithMargins="0">
    <oddFooter>&amp;CPage &amp;P</oddFooter>
  </headerFooter>
  <rowBreaks count="1" manualBreakCount="1">
    <brk id="349" max="13" man="1"/>
  </rowBreaks>
  <colBreaks count="2" manualBreakCount="2">
    <brk id="13" max="458" man="1"/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AF84EE-40C7-4485-BEA6-3DC1A1F37F66}"/>
</file>

<file path=customXml/itemProps2.xml><?xml version="1.0" encoding="utf-8"?>
<ds:datastoreItem xmlns:ds="http://schemas.openxmlformats.org/officeDocument/2006/customXml" ds:itemID="{A65CB3FF-6E85-45CF-A8FD-9F92055B85DE}"/>
</file>

<file path=customXml/itemProps3.xml><?xml version="1.0" encoding="utf-8"?>
<ds:datastoreItem xmlns:ds="http://schemas.openxmlformats.org/officeDocument/2006/customXml" ds:itemID="{783435A4-74C0-45B0-9779-62C41C62B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2025-05-13T07:07:22Z</dcterms:created>
  <dcterms:modified xsi:type="dcterms:W3CDTF">2025-11-07T09:05:40Z</dcterms:modified>
  <cp:category/>
  <cp:contentStatus/>
</cp:coreProperties>
</file>