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ZR1PEPF000008A5\EXCELCNV\b3dced8b-43f3-414b-9b35-e3585e9a4058\"/>
    </mc:Choice>
  </mc:AlternateContent>
  <xr:revisionPtr revIDLastSave="0" documentId="8_{111F350B-4532-4275-8C28-75A10B39A992}" xr6:coauthVersionLast="47" xr6:coauthVersionMax="47" xr10:uidLastSave="{00000000-0000-0000-0000-000000000000}"/>
  <bookViews>
    <workbookView xWindow="-60" yWindow="-60" windowWidth="15480" windowHeight="11640" xr2:uid="{4EE4A50B-9EF3-43B7-8DC1-FB7BFF17AFA2}"/>
  </bookViews>
  <sheets>
    <sheet name="sheet" sheetId="9" r:id="rId1"/>
  </sheets>
  <definedNames>
    <definedName name="_xlnm.Print_Titles" localSheetId="0">sheet!$11:$12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9" l="1"/>
  <c r="E36" i="9"/>
  <c r="E38" i="9"/>
  <c r="E50" i="9"/>
  <c r="E49" i="9"/>
  <c r="E46" i="9"/>
  <c r="E45" i="9"/>
  <c r="D48" i="9"/>
  <c r="D36" i="9" s="1"/>
  <c r="E22" i="9"/>
  <c r="D23" i="9"/>
  <c r="E19" i="9"/>
  <c r="E13" i="9"/>
  <c r="E58" i="9"/>
  <c r="E56" i="9"/>
  <c r="E55" i="9"/>
  <c r="E54" i="9"/>
  <c r="E28" i="9"/>
  <c r="E64" i="9"/>
  <c r="D65" i="9"/>
  <c r="D64" i="9"/>
  <c r="E66" i="9"/>
  <c r="E57" i="9"/>
  <c r="D67" i="9"/>
  <c r="D58" i="9"/>
  <c r="E60" i="9"/>
  <c r="E53" i="9"/>
  <c r="D61" i="9"/>
  <c r="E40" i="9"/>
  <c r="E39" i="9"/>
  <c r="D41" i="9"/>
  <c r="D40" i="9"/>
  <c r="D39" i="9"/>
  <c r="D20" i="9"/>
  <c r="D25" i="9"/>
  <c r="D18" i="9"/>
  <c r="D15" i="9"/>
  <c r="D51" i="9"/>
  <c r="D50" i="9"/>
  <c r="D16" i="9"/>
  <c r="D62" i="9"/>
  <c r="D56" i="9"/>
  <c r="D14" i="9"/>
  <c r="D47" i="9"/>
  <c r="E43" i="9"/>
  <c r="E42" i="9"/>
  <c r="D44" i="9"/>
  <c r="D43" i="9"/>
  <c r="D42" i="9"/>
  <c r="D24" i="9"/>
  <c r="D17" i="9"/>
  <c r="D21" i="9"/>
  <c r="E33" i="9"/>
  <c r="D35" i="9"/>
  <c r="E34" i="9"/>
  <c r="E37" i="9"/>
  <c r="D38" i="9"/>
  <c r="D37" i="9"/>
  <c r="D46" i="9"/>
  <c r="D45" i="9"/>
  <c r="E59" i="9"/>
  <c r="D22" i="9"/>
  <c r="D13" i="9"/>
  <c r="E29" i="9"/>
  <c r="D19" i="9"/>
  <c r="E32" i="9"/>
  <c r="D49" i="9"/>
  <c r="D66" i="9"/>
  <c r="D57" i="9"/>
  <c r="D31" i="9"/>
  <c r="D69" i="9"/>
  <c r="D60" i="9"/>
  <c r="D59" i="9"/>
  <c r="E27" i="9"/>
  <c r="E68" i="9"/>
  <c r="E63" i="9"/>
  <c r="E52" i="9"/>
  <c r="D32" i="9"/>
  <c r="E31" i="9"/>
  <c r="E69" i="9"/>
  <c r="D55" i="9"/>
  <c r="D29" i="9"/>
  <c r="D54" i="9"/>
  <c r="D28" i="9"/>
  <c r="E26" i="9"/>
  <c r="D33" i="9"/>
  <c r="D63" i="9"/>
  <c r="D52" i="9"/>
  <c r="D26" i="9"/>
  <c r="D53" i="9"/>
  <c r="D34" i="9"/>
  <c r="E70" i="9"/>
  <c r="D27" i="9"/>
  <c r="D68" i="9"/>
  <c r="D70" i="9"/>
  <c r="D30" i="9" l="1"/>
  <c r="E30" i="9"/>
</calcChain>
</file>

<file path=xl/sharedStrings.xml><?xml version="1.0" encoding="utf-8"?>
<sst xmlns="http://schemas.openxmlformats.org/spreadsheetml/2006/main" count="97" uniqueCount="54">
  <si>
    <t>CONSILIUL JUDETEAN ARGES</t>
  </si>
  <si>
    <t xml:space="preserve">Anexa nr.2 la HCJ nr. 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</si>
  <si>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</si>
  <si>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</si>
  <si>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</si>
  <si>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</si>
  <si>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</si>
  <si>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</si>
  <si>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</si>
  <si>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</si>
  <si>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III</t>
  </si>
  <si>
    <t>3=4</t>
  </si>
  <si>
    <t>TOTAL VENITURI</t>
  </si>
  <si>
    <t>Donatii si sponsorizari</t>
  </si>
  <si>
    <t>37.01.01</t>
  </si>
  <si>
    <t>Venituri din valorificarea unor bunuri ale institutiilor publice</t>
  </si>
  <si>
    <t>39.10.01</t>
  </si>
  <si>
    <t xml:space="preserve">Subventii pentru institutii publice </t>
  </si>
  <si>
    <t>43.10.09</t>
  </si>
  <si>
    <t>Subventii din bugetele locale pentru finantarea cheltuielilor de capital din domeniul sanatatii</t>
  </si>
  <si>
    <t>43.10.14</t>
  </si>
  <si>
    <t>Subventii pentru institutii publice destinate sectiunii de dezvoltare</t>
  </si>
  <si>
    <t>43.10.19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</si>
  <si>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</si>
  <si>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</si>
  <si>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</si>
  <si>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</si>
  <si>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</si>
  <si>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de personal</t>
  </si>
  <si>
    <t>Cheltuieli cu bunuri si servicii</t>
  </si>
  <si>
    <t xml:space="preserve">Plati efectuate in anii precedenti si recuperate in anul curent </t>
  </si>
  <si>
    <t>SECTIUNEA DE DEZVOLTARE</t>
  </si>
  <si>
    <t>Cheltuieli de capital</t>
  </si>
  <si>
    <t>I</t>
  </si>
  <si>
    <t>SANATATE</t>
  </si>
  <si>
    <t>66.10</t>
  </si>
  <si>
    <t>I.1</t>
  </si>
  <si>
    <t>SPITALUL JUDETEAN DE URGENTA PITESTI</t>
  </si>
  <si>
    <t>I.2</t>
  </si>
  <si>
    <t>SPITALUL DE RECUPERARE RESPIRATORIE SI PNEUMOLOGIE "SF. ANDREI" VALEA IASULUI</t>
  </si>
  <si>
    <t>I.3</t>
  </si>
  <si>
    <t>SPITALUL DE PNEUMOFTIZIOLOGIE LEORDENI</t>
  </si>
  <si>
    <t>I.4</t>
  </si>
  <si>
    <t>SPITALUL DE RECUPERARE BRADET</t>
  </si>
  <si>
    <t>II</t>
  </si>
  <si>
    <t>CULTURA, RECREERE SI RELIGIE</t>
  </si>
  <si>
    <t>67.10</t>
  </si>
  <si>
    <t>II.1</t>
  </si>
  <si>
    <t>TEATRUL AL. DAVILA PITESTI</t>
  </si>
  <si>
    <t>II.2</t>
  </si>
  <si>
    <t>MUZEUL JUDETEAN ARGES</t>
  </si>
  <si>
    <t>Deficit sectiunea de functionare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</si>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</sst>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6100"/>
      <name val="Times New Roman"/>
      <family val="1"/>
      <charset val="238"/>
    </font>
    <font>
      <b/>
      <sz val="11"/>
      <color rgb="FF9C0006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rgb="FF0061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0" fontId="3" fillId="0" borderId="0" xfId="0" applyFont="1"/>
    <xf numFmtId="0" fontId="9" fillId="5" borderId="0" xfId="0" applyFont="1" applyFill="1"/>
    <xf numFmtId="0" fontId="10" fillId="5" borderId="0" xfId="0" applyFont="1" applyFill="1"/>
    <xf numFmtId="0" fontId="10" fillId="0" borderId="0" xfId="0" applyFont="1"/>
    <xf numFmtId="0" fontId="9" fillId="5" borderId="0" xfId="0" applyFont="1" applyFill="1" applyAlignment="1">
      <alignment horizontal="center"/>
    </xf>
    <xf numFmtId="0" fontId="11" fillId="5" borderId="0" xfId="0" applyFont="1" applyFill="1"/>
    <xf numFmtId="0" fontId="12" fillId="5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6" borderId="1" xfId="3" applyFont="1" applyFill="1" applyBorder="1" applyAlignment="1">
      <alignment horizontal="center"/>
    </xf>
    <xf numFmtId="0" fontId="11" fillId="6" borderId="1" xfId="3" applyFont="1" applyFill="1" applyBorder="1" applyAlignment="1">
      <alignment horizontal="center"/>
    </xf>
    <xf numFmtId="4" fontId="11" fillId="6" borderId="1" xfId="3" applyNumberFormat="1" applyFont="1" applyFill="1" applyBorder="1" applyAlignment="1">
      <alignment horizontal="right"/>
    </xf>
    <xf numFmtId="0" fontId="12" fillId="5" borderId="1" xfId="3" applyFont="1" applyFill="1" applyBorder="1" applyAlignment="1">
      <alignment horizontal="center"/>
    </xf>
    <xf numFmtId="0" fontId="5" fillId="0" borderId="1" xfId="4" applyFont="1" applyBorder="1"/>
    <xf numFmtId="49" fontId="5" fillId="0" borderId="1" xfId="4" applyNumberFormat="1" applyFont="1" applyBorder="1" applyAlignment="1">
      <alignment horizontal="center"/>
    </xf>
    <xf numFmtId="164" fontId="5" fillId="0" borderId="1" xfId="2" applyFont="1" applyBorder="1" applyAlignment="1">
      <alignment horizontal="right"/>
    </xf>
    <xf numFmtId="2" fontId="5" fillId="0" borderId="1" xfId="2" applyNumberFormat="1" applyFont="1" applyBorder="1" applyAlignment="1">
      <alignment horizontal="right"/>
    </xf>
    <xf numFmtId="0" fontId="5" fillId="0" borderId="1" xfId="5" applyFont="1" applyBorder="1" applyAlignment="1">
      <alignment horizontal="left" wrapText="1"/>
    </xf>
    <xf numFmtId="4" fontId="5" fillId="0" borderId="1" xfId="2" applyNumberFormat="1" applyFont="1" applyBorder="1" applyAlignment="1">
      <alignment horizontal="right"/>
    </xf>
    <xf numFmtId="0" fontId="5" fillId="0" borderId="1" xfId="5" applyFont="1" applyBorder="1" applyAlignment="1">
      <alignment wrapText="1"/>
    </xf>
    <xf numFmtId="0" fontId="11" fillId="6" borderId="1" xfId="3" applyFont="1" applyFill="1" applyBorder="1" applyAlignment="1">
      <alignment horizontal="center" wrapText="1"/>
    </xf>
    <xf numFmtId="49" fontId="6" fillId="6" borderId="1" xfId="4" applyNumberFormat="1" applyFont="1" applyFill="1" applyBorder="1" applyAlignment="1">
      <alignment horizontal="center"/>
    </xf>
    <xf numFmtId="2" fontId="6" fillId="6" borderId="1" xfId="2" applyNumberFormat="1" applyFont="1" applyFill="1" applyBorder="1" applyAlignment="1">
      <alignment horizontal="right"/>
    </xf>
    <xf numFmtId="0" fontId="13" fillId="4" borderId="1" xfId="3" applyFont="1" applyBorder="1" applyAlignment="1">
      <alignment horizontal="center"/>
    </xf>
    <xf numFmtId="0" fontId="13" fillId="4" borderId="1" xfId="3" applyFont="1" applyBorder="1" applyAlignment="1">
      <alignment horizontal="center" wrapText="1"/>
    </xf>
    <xf numFmtId="0" fontId="11" fillId="5" borderId="1" xfId="3" applyFont="1" applyFill="1" applyBorder="1"/>
    <xf numFmtId="0" fontId="12" fillId="5" borderId="1" xfId="3" applyFont="1" applyFill="1" applyBorder="1"/>
    <xf numFmtId="0" fontId="11" fillId="5" borderId="1" xfId="3" applyFont="1" applyFill="1" applyBorder="1" applyAlignment="1">
      <alignment horizontal="center"/>
    </xf>
    <xf numFmtId="2" fontId="12" fillId="0" borderId="1" xfId="1" applyNumberFormat="1" applyFont="1" applyFill="1" applyBorder="1" applyAlignment="1">
      <alignment horizontal="right"/>
    </xf>
    <xf numFmtId="0" fontId="12" fillId="0" borderId="1" xfId="1" applyFont="1" applyFill="1" applyBorder="1" applyAlignment="1">
      <alignment horizontal="center"/>
    </xf>
    <xf numFmtId="0" fontId="12" fillId="0" borderId="1" xfId="3" applyFont="1" applyFill="1" applyBorder="1"/>
    <xf numFmtId="2" fontId="13" fillId="4" borderId="1" xfId="3" applyNumberFormat="1" applyFont="1" applyBorder="1" applyAlignment="1">
      <alignment horizontal="center"/>
    </xf>
    <xf numFmtId="0" fontId="12" fillId="0" borderId="1" xfId="3" applyFont="1" applyFill="1" applyBorder="1" applyAlignment="1">
      <alignment horizontal="center"/>
    </xf>
    <xf numFmtId="0" fontId="11" fillId="5" borderId="1" xfId="0" applyFont="1" applyFill="1" applyBorder="1"/>
    <xf numFmtId="0" fontId="11" fillId="0" borderId="2" xfId="1" applyFont="1" applyFill="1" applyBorder="1" applyAlignment="1">
      <alignment horizontal="center"/>
    </xf>
    <xf numFmtId="2" fontId="12" fillId="0" borderId="2" xfId="1" applyNumberFormat="1" applyFont="1" applyFill="1" applyBorder="1" applyAlignment="1">
      <alignment horizontal="right"/>
    </xf>
    <xf numFmtId="0" fontId="13" fillId="4" borderId="1" xfId="3" applyFont="1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14" fillId="3" borderId="1" xfId="1" applyFont="1" applyBorder="1" applyAlignment="1">
      <alignment horizontal="center"/>
    </xf>
    <xf numFmtId="0" fontId="14" fillId="3" borderId="1" xfId="1" applyFont="1" applyBorder="1" applyAlignment="1">
      <alignment horizontal="center" wrapText="1"/>
    </xf>
    <xf numFmtId="4" fontId="14" fillId="3" borderId="1" xfId="1" applyNumberFormat="1" applyFont="1" applyBorder="1" applyAlignment="1">
      <alignment horizontal="center"/>
    </xf>
    <xf numFmtId="4" fontId="13" fillId="4" borderId="1" xfId="3" applyNumberFormat="1" applyFont="1" applyBorder="1" applyAlignment="1">
      <alignment horizontal="right"/>
    </xf>
    <xf numFmtId="0" fontId="11" fillId="6" borderId="1" xfId="3" applyFont="1" applyFill="1" applyBorder="1"/>
    <xf numFmtId="0" fontId="11" fillId="6" borderId="1" xfId="3" applyFont="1" applyFill="1" applyBorder="1" applyAlignment="1">
      <alignment wrapText="1"/>
    </xf>
    <xf numFmtId="2" fontId="11" fillId="6" borderId="1" xfId="1" applyNumberFormat="1" applyFont="1" applyFill="1" applyBorder="1" applyAlignment="1">
      <alignment horizontal="right"/>
    </xf>
    <xf numFmtId="0" fontId="11" fillId="6" borderId="1" xfId="1" applyFont="1" applyFill="1" applyBorder="1" applyAlignment="1">
      <alignment horizontal="center"/>
    </xf>
    <xf numFmtId="0" fontId="11" fillId="5" borderId="1" xfId="1" applyFont="1" applyFill="1" applyBorder="1" applyAlignment="1">
      <alignment horizontal="center"/>
    </xf>
    <xf numFmtId="49" fontId="5" fillId="0" borderId="1" xfId="4" applyNumberFormat="1" applyFont="1" applyBorder="1" applyAlignment="1">
      <alignment horizontal="left"/>
    </xf>
    <xf numFmtId="0" fontId="11" fillId="6" borderId="1" xfId="3" applyFont="1" applyFill="1" applyBorder="1" applyAlignment="1">
      <alignment horizontal="left" wrapText="1"/>
    </xf>
    <xf numFmtId="2" fontId="12" fillId="5" borderId="1" xfId="1" applyNumberFormat="1" applyFont="1" applyFill="1" applyBorder="1" applyAlignment="1">
      <alignment horizontal="right"/>
    </xf>
    <xf numFmtId="0" fontId="11" fillId="5" borderId="0" xfId="0" applyFont="1" applyFill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/>
    <xf numFmtId="2" fontId="15" fillId="5" borderId="1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center"/>
    </xf>
    <xf numFmtId="0" fontId="12" fillId="5" borderId="1" xfId="3" applyFont="1" applyFill="1" applyBorder="1" applyAlignment="1">
      <alignment wrapText="1"/>
    </xf>
    <xf numFmtId="0" fontId="17" fillId="4" borderId="1" xfId="3" applyFont="1" applyBorder="1" applyAlignment="1">
      <alignment horizontal="center"/>
    </xf>
    <xf numFmtId="0" fontId="17" fillId="4" borderId="1" xfId="3" applyFont="1" applyBorder="1" applyAlignment="1">
      <alignment horizontal="center" wrapText="1"/>
    </xf>
    <xf numFmtId="2" fontId="6" fillId="6" borderId="1" xfId="0" applyNumberFormat="1" applyFont="1" applyFill="1" applyBorder="1"/>
    <xf numFmtId="0" fontId="11" fillId="6" borderId="2" xfId="1" applyFont="1" applyFill="1" applyBorder="1" applyAlignment="1">
      <alignment horizontal="center"/>
    </xf>
    <xf numFmtId="0" fontId="9" fillId="6" borderId="1" xfId="3" applyFont="1" applyFill="1" applyBorder="1" applyAlignment="1">
      <alignment horizontal="left" wrapText="1"/>
    </xf>
    <xf numFmtId="2" fontId="12" fillId="6" borderId="2" xfId="1" applyNumberFormat="1" applyFont="1" applyFill="1" applyBorder="1" applyAlignment="1">
      <alignment horizontal="right"/>
    </xf>
    <xf numFmtId="0" fontId="9" fillId="5" borderId="0" xfId="0" applyFont="1" applyFill="1" applyAlignment="1">
      <alignment horizont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</cellXfs>
  <cellStyles count="6">
    <cellStyle name="Bun" xfId="3" builtinId="26"/>
    <cellStyle name="Eronat" xfId="1" builtinId="27"/>
    <cellStyle name="Normal" xfId="0" builtinId="0"/>
    <cellStyle name="Normal 2" xfId="4" xr:uid="{28DA0A6E-BFF7-414D-8415-A771655E7C7B}"/>
    <cellStyle name="Normal 2 2" xfId="5" xr:uid="{47B5CD54-3810-4729-A21F-646406642444}"/>
    <cellStyle name="Virgulă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C2E6-39E0-467D-BB0E-02AFA18ABCB1}">
  <dimension ref="A1:V70"/>
  <sheetViews>
    <sheetView tabSelected="1" topLeftCell="A19" zoomScaleNormal="100" workbookViewId="0">
      <selection activeCell="K20" sqref="K20"/>
    </sheetView>
  </sheetViews>
  <sheetFormatPr defaultRowHeight="15"/>
  <cols>
    <col min="1" max="1" width="4.42578125" style="7" customWidth="1"/>
    <col min="2" max="2" width="48.85546875" style="8" customWidth="1"/>
    <col min="3" max="3" width="12.5703125" style="8" customWidth="1"/>
    <col min="4" max="4" width="13" style="8" customWidth="1"/>
    <col min="5" max="5" width="13.5703125" style="9" customWidth="1"/>
    <col min="6" max="16384" width="9.140625" style="2"/>
  </cols>
  <sheetData>
    <row r="1" spans="1:22">
      <c r="A1" s="7" t="s">
        <v>0</v>
      </c>
    </row>
    <row r="2" spans="1:22">
      <c r="C2" s="7"/>
      <c r="D2" s="10" t="s">
        <v>1</v>
      </c>
      <c r="E2" s="10"/>
    </row>
    <row r="3" spans="1:22">
      <c r="C3" s="7"/>
      <c r="D3" s="7"/>
    </row>
    <row r="4" spans="1:22">
      <c r="B4" s="70" t="s">
        <v>2</v>
      </c>
      <c r="C4" s="70"/>
      <c r="D4" s="70"/>
      <c r="E4" s="70"/>
    </row>
    <row r="5" spans="1:22">
      <c r="B5" s="70" t="s">
        <v>3</v>
      </c>
      <c r="C5" s="70"/>
      <c r="D5" s="70"/>
      <c r="E5" s="70"/>
      <c r="R5" s="3"/>
      <c r="S5" s="4"/>
      <c r="T5" s="6"/>
      <c r="U5" s="6"/>
      <c r="V5" s="5"/>
    </row>
    <row r="6" spans="1:22">
      <c r="A6" s="70" t="s">
        <v>4</v>
      </c>
      <c r="B6" s="70"/>
      <c r="C6" s="70"/>
      <c r="D6" s="70"/>
      <c r="E6" s="70"/>
      <c r="R6" s="3"/>
      <c r="S6" s="67"/>
      <c r="T6" s="67"/>
      <c r="U6" s="67"/>
      <c r="V6" s="67"/>
    </row>
    <row r="7" spans="1:22">
      <c r="A7" s="55"/>
      <c r="B7" s="55"/>
      <c r="C7" s="55"/>
      <c r="D7" s="55"/>
      <c r="E7" s="55"/>
      <c r="R7" s="3"/>
      <c r="S7" s="67"/>
      <c r="T7" s="67"/>
      <c r="U7" s="67"/>
      <c r="V7" s="67"/>
    </row>
    <row r="8" spans="1:22">
      <c r="A8" s="55"/>
      <c r="R8" s="67"/>
      <c r="S8" s="67"/>
      <c r="T8" s="67"/>
      <c r="U8" s="67"/>
      <c r="V8" s="67"/>
    </row>
    <row r="9" spans="1:22">
      <c r="E9" s="10" t="s">
        <v>5</v>
      </c>
      <c r="R9" s="6"/>
      <c r="S9" s="6"/>
      <c r="T9" s="6"/>
      <c r="U9" s="6"/>
      <c r="V9" s="6"/>
    </row>
    <row r="10" spans="1:22">
      <c r="A10" s="68" t="s">
        <v>6</v>
      </c>
      <c r="B10" s="71" t="s">
        <v>7</v>
      </c>
      <c r="C10" s="71" t="s">
        <v>8</v>
      </c>
      <c r="D10" s="68" t="s">
        <v>9</v>
      </c>
      <c r="E10" s="68" t="s">
        <v>10</v>
      </c>
    </row>
    <row r="11" spans="1:22" ht="34.5" customHeight="1">
      <c r="A11" s="69"/>
      <c r="B11" s="72"/>
      <c r="C11" s="72"/>
      <c r="D11" s="69"/>
      <c r="E11" s="69"/>
    </row>
    <row r="12" spans="1:22" s="1" customFormat="1" ht="15.75" customHeight="1">
      <c r="A12" s="11">
        <v>0</v>
      </c>
      <c r="B12" s="11">
        <v>1</v>
      </c>
      <c r="C12" s="11">
        <v>2</v>
      </c>
      <c r="D12" s="11" t="s">
        <v>11</v>
      </c>
      <c r="E12" s="12">
        <v>4</v>
      </c>
    </row>
    <row r="13" spans="1:22" ht="32.25" customHeight="1">
      <c r="A13" s="13"/>
      <c r="B13" s="14" t="s">
        <v>12</v>
      </c>
      <c r="C13" s="14"/>
      <c r="D13" s="15">
        <f>D14+D15+D16+D17+D18</f>
        <v>125</v>
      </c>
      <c r="E13" s="15">
        <f>E14+E15+E16+E17+E18</f>
        <v>125</v>
      </c>
    </row>
    <row r="14" spans="1:22" ht="24.75" customHeight="1">
      <c r="A14" s="16"/>
      <c r="B14" s="17" t="s">
        <v>13</v>
      </c>
      <c r="C14" s="18" t="s">
        <v>14</v>
      </c>
      <c r="D14" s="19">
        <f>E14</f>
        <v>1</v>
      </c>
      <c r="E14" s="20">
        <v>1</v>
      </c>
    </row>
    <row r="15" spans="1:22" ht="33" customHeight="1">
      <c r="A15" s="16"/>
      <c r="B15" s="21" t="s">
        <v>15</v>
      </c>
      <c r="C15" s="18" t="s">
        <v>16</v>
      </c>
      <c r="D15" s="22">
        <f>E15</f>
        <v>14</v>
      </c>
      <c r="E15" s="20">
        <v>14</v>
      </c>
    </row>
    <row r="16" spans="1:22" ht="24" customHeight="1">
      <c r="A16" s="16"/>
      <c r="B16" s="23" t="s">
        <v>17</v>
      </c>
      <c r="C16" s="18" t="s">
        <v>18</v>
      </c>
      <c r="D16" s="22">
        <f>E16</f>
        <v>-155</v>
      </c>
      <c r="E16" s="20">
        <v>-155</v>
      </c>
    </row>
    <row r="17" spans="1:5" ht="32.25" customHeight="1">
      <c r="A17" s="16"/>
      <c r="B17" s="41" t="s">
        <v>19</v>
      </c>
      <c r="C17" s="42" t="s">
        <v>20</v>
      </c>
      <c r="D17" s="19">
        <f>E17</f>
        <v>110</v>
      </c>
      <c r="E17" s="20">
        <v>110</v>
      </c>
    </row>
    <row r="18" spans="1:5" ht="32.25" customHeight="1">
      <c r="A18" s="16"/>
      <c r="B18" s="41" t="s">
        <v>21</v>
      </c>
      <c r="C18" s="42" t="s">
        <v>22</v>
      </c>
      <c r="D18" s="19">
        <f>E18</f>
        <v>155</v>
      </c>
      <c r="E18" s="20">
        <v>155</v>
      </c>
    </row>
    <row r="19" spans="1:5" ht="33" customHeight="1">
      <c r="A19" s="13"/>
      <c r="B19" s="24" t="s">
        <v>23</v>
      </c>
      <c r="C19" s="14"/>
      <c r="D19" s="15">
        <f>D20+D21</f>
        <v>-154</v>
      </c>
      <c r="E19" s="15">
        <f>E20+E21</f>
        <v>-154</v>
      </c>
    </row>
    <row r="20" spans="1:5" ht="21.75" customHeight="1">
      <c r="A20" s="16"/>
      <c r="B20" s="52" t="s">
        <v>13</v>
      </c>
      <c r="C20" s="18" t="s">
        <v>14</v>
      </c>
      <c r="D20" s="20">
        <f>E20</f>
        <v>1</v>
      </c>
      <c r="E20" s="20">
        <v>1</v>
      </c>
    </row>
    <row r="21" spans="1:5" ht="28.5" customHeight="1">
      <c r="A21" s="16"/>
      <c r="B21" s="21" t="s">
        <v>17</v>
      </c>
      <c r="C21" s="18" t="s">
        <v>18</v>
      </c>
      <c r="D21" s="20">
        <f>E21</f>
        <v>-155</v>
      </c>
      <c r="E21" s="20">
        <v>-155</v>
      </c>
    </row>
    <row r="22" spans="1:5" ht="31.5" customHeight="1">
      <c r="A22" s="13"/>
      <c r="B22" s="24" t="s">
        <v>24</v>
      </c>
      <c r="C22" s="25"/>
      <c r="D22" s="26">
        <f>D23+D24+D25</f>
        <v>279</v>
      </c>
      <c r="E22" s="26">
        <f>E23+E24+E25</f>
        <v>279</v>
      </c>
    </row>
    <row r="23" spans="1:5" ht="36" customHeight="1">
      <c r="A23" s="16"/>
      <c r="B23" s="21" t="s">
        <v>15</v>
      </c>
      <c r="C23" s="18" t="s">
        <v>16</v>
      </c>
      <c r="D23" s="20">
        <f>E23</f>
        <v>14</v>
      </c>
      <c r="E23" s="20">
        <v>14</v>
      </c>
    </row>
    <row r="24" spans="1:5" ht="35.25" customHeight="1">
      <c r="A24" s="16"/>
      <c r="B24" s="41" t="s">
        <v>19</v>
      </c>
      <c r="C24" s="42" t="s">
        <v>20</v>
      </c>
      <c r="D24" s="20">
        <f>E24</f>
        <v>110</v>
      </c>
      <c r="E24" s="20">
        <v>110</v>
      </c>
    </row>
    <row r="25" spans="1:5" ht="32.25" customHeight="1">
      <c r="A25" s="16"/>
      <c r="B25" s="41" t="s">
        <v>21</v>
      </c>
      <c r="C25" s="42" t="s">
        <v>22</v>
      </c>
      <c r="D25" s="20">
        <f>E25</f>
        <v>155</v>
      </c>
      <c r="E25" s="20">
        <v>155</v>
      </c>
    </row>
    <row r="26" spans="1:5" ht="29.25" customHeight="1">
      <c r="A26" s="43"/>
      <c r="B26" s="44" t="s">
        <v>25</v>
      </c>
      <c r="C26" s="45" t="s">
        <v>26</v>
      </c>
      <c r="D26" s="45">
        <f>D33+D52</f>
        <v>125</v>
      </c>
      <c r="E26" s="45">
        <f>E33+E52</f>
        <v>125</v>
      </c>
    </row>
    <row r="27" spans="1:5" ht="22.5" customHeight="1">
      <c r="A27" s="43"/>
      <c r="B27" s="43" t="s">
        <v>27</v>
      </c>
      <c r="C27" s="43"/>
      <c r="D27" s="45">
        <f>D34+D53</f>
        <v>-154</v>
      </c>
      <c r="E27" s="45">
        <f>E34+E53</f>
        <v>-154</v>
      </c>
    </row>
    <row r="28" spans="1:5" ht="23.25" customHeight="1">
      <c r="A28" s="43"/>
      <c r="B28" s="43" t="s">
        <v>28</v>
      </c>
      <c r="C28" s="43">
        <v>10</v>
      </c>
      <c r="D28" s="45">
        <f>D54</f>
        <v>-155</v>
      </c>
      <c r="E28" s="45">
        <f>E54</f>
        <v>-155</v>
      </c>
    </row>
    <row r="29" spans="1:5" ht="23.25" customHeight="1">
      <c r="A29" s="43"/>
      <c r="B29" s="43" t="s">
        <v>29</v>
      </c>
      <c r="C29" s="43">
        <v>20</v>
      </c>
      <c r="D29" s="45">
        <f t="shared" ref="D29:E32" si="0">D35+D55</f>
        <v>61</v>
      </c>
      <c r="E29" s="45">
        <f t="shared" si="0"/>
        <v>61</v>
      </c>
    </row>
    <row r="30" spans="1:5" ht="33.75" customHeight="1">
      <c r="A30" s="43"/>
      <c r="B30" s="44" t="s">
        <v>30</v>
      </c>
      <c r="C30" s="43">
        <v>85</v>
      </c>
      <c r="D30" s="45">
        <f t="shared" si="0"/>
        <v>-60</v>
      </c>
      <c r="E30" s="45">
        <f t="shared" si="0"/>
        <v>-60</v>
      </c>
    </row>
    <row r="31" spans="1:5" ht="24.75" customHeight="1">
      <c r="A31" s="43"/>
      <c r="B31" s="43" t="s">
        <v>31</v>
      </c>
      <c r="C31" s="43"/>
      <c r="D31" s="45">
        <f t="shared" si="0"/>
        <v>279</v>
      </c>
      <c r="E31" s="45">
        <f t="shared" si="0"/>
        <v>279</v>
      </c>
    </row>
    <row r="32" spans="1:5" ht="24" customHeight="1">
      <c r="A32" s="43"/>
      <c r="B32" s="43" t="s">
        <v>32</v>
      </c>
      <c r="C32" s="43">
        <v>70</v>
      </c>
      <c r="D32" s="45">
        <f t="shared" si="0"/>
        <v>279</v>
      </c>
      <c r="E32" s="45">
        <f t="shared" si="0"/>
        <v>279</v>
      </c>
    </row>
    <row r="33" spans="1:5" ht="23.25" customHeight="1">
      <c r="A33" s="27" t="s">
        <v>33</v>
      </c>
      <c r="B33" s="27" t="s">
        <v>34</v>
      </c>
      <c r="C33" s="27" t="s">
        <v>35</v>
      </c>
      <c r="D33" s="46">
        <f>D39+D42+D45+D49</f>
        <v>125</v>
      </c>
      <c r="E33" s="46">
        <f>E39+E42+E45+E49</f>
        <v>125</v>
      </c>
    </row>
    <row r="34" spans="1:5" ht="21.75" customHeight="1">
      <c r="A34" s="27"/>
      <c r="B34" s="27" t="s">
        <v>27</v>
      </c>
      <c r="C34" s="27"/>
      <c r="D34" s="46">
        <f>D43+D46</f>
        <v>1</v>
      </c>
      <c r="E34" s="46">
        <f>E43+E46</f>
        <v>1</v>
      </c>
    </row>
    <row r="35" spans="1:5" ht="21.75" customHeight="1">
      <c r="A35" s="40"/>
      <c r="B35" s="27" t="s">
        <v>29</v>
      </c>
      <c r="C35" s="27">
        <v>20</v>
      </c>
      <c r="D35" s="46">
        <f>D44+D47</f>
        <v>29</v>
      </c>
      <c r="E35" s="46">
        <f>E44+E47</f>
        <v>29</v>
      </c>
    </row>
    <row r="36" spans="1:5" ht="34.5" customHeight="1">
      <c r="A36" s="40"/>
      <c r="B36" s="28" t="s">
        <v>30</v>
      </c>
      <c r="C36" s="27">
        <v>85</v>
      </c>
      <c r="D36" s="46">
        <f>D48</f>
        <v>-28</v>
      </c>
      <c r="E36" s="46">
        <f>E48</f>
        <v>-28</v>
      </c>
    </row>
    <row r="37" spans="1:5" ht="21.75" customHeight="1">
      <c r="A37" s="27"/>
      <c r="B37" s="27" t="s">
        <v>31</v>
      </c>
      <c r="C37" s="27"/>
      <c r="D37" s="46">
        <f>D40+D50</f>
        <v>124</v>
      </c>
      <c r="E37" s="46">
        <f>E40+E50</f>
        <v>124</v>
      </c>
    </row>
    <row r="38" spans="1:5" ht="26.25" customHeight="1">
      <c r="A38" s="27"/>
      <c r="B38" s="27" t="s">
        <v>32</v>
      </c>
      <c r="C38" s="27">
        <v>70</v>
      </c>
      <c r="D38" s="46">
        <f>D41+D51</f>
        <v>124</v>
      </c>
      <c r="E38" s="46">
        <f>E41+E51</f>
        <v>124</v>
      </c>
    </row>
    <row r="39" spans="1:5" ht="38.25" customHeight="1">
      <c r="A39" s="14" t="s">
        <v>36</v>
      </c>
      <c r="B39" s="48" t="s">
        <v>37</v>
      </c>
      <c r="C39" s="14" t="s">
        <v>35</v>
      </c>
      <c r="D39" s="49">
        <f>D40</f>
        <v>110</v>
      </c>
      <c r="E39" s="49">
        <f>E40</f>
        <v>110</v>
      </c>
    </row>
    <row r="40" spans="1:5" ht="29.25" customHeight="1">
      <c r="A40" s="29"/>
      <c r="B40" s="34" t="s">
        <v>31</v>
      </c>
      <c r="C40" s="33"/>
      <c r="D40" s="32">
        <f>D41</f>
        <v>110</v>
      </c>
      <c r="E40" s="32">
        <f>E41</f>
        <v>110</v>
      </c>
    </row>
    <row r="41" spans="1:5" ht="30" customHeight="1">
      <c r="A41" s="29"/>
      <c r="B41" s="34" t="s">
        <v>32</v>
      </c>
      <c r="C41" s="33">
        <v>70</v>
      </c>
      <c r="D41" s="32">
        <f>E41</f>
        <v>110</v>
      </c>
      <c r="E41" s="32">
        <v>110</v>
      </c>
    </row>
    <row r="42" spans="1:5" ht="54" customHeight="1">
      <c r="A42" s="14" t="s">
        <v>38</v>
      </c>
      <c r="B42" s="48" t="s">
        <v>39</v>
      </c>
      <c r="C42" s="14" t="s">
        <v>35</v>
      </c>
      <c r="D42" s="49">
        <f>D43</f>
        <v>1</v>
      </c>
      <c r="E42" s="49">
        <f>E43</f>
        <v>1</v>
      </c>
    </row>
    <row r="43" spans="1:5" ht="24" customHeight="1">
      <c r="A43" s="29"/>
      <c r="B43" s="30" t="s">
        <v>27</v>
      </c>
      <c r="C43" s="31"/>
      <c r="D43" s="32">
        <f>D44</f>
        <v>1</v>
      </c>
      <c r="E43" s="32">
        <f>E44</f>
        <v>1</v>
      </c>
    </row>
    <row r="44" spans="1:5" ht="24" customHeight="1">
      <c r="A44" s="29"/>
      <c r="B44" s="30" t="s">
        <v>29</v>
      </c>
      <c r="C44" s="16">
        <v>20</v>
      </c>
      <c r="D44" s="32">
        <f>E44</f>
        <v>1</v>
      </c>
      <c r="E44" s="32">
        <v>1</v>
      </c>
    </row>
    <row r="45" spans="1:5" ht="37.5" customHeight="1">
      <c r="A45" s="50" t="s">
        <v>40</v>
      </c>
      <c r="B45" s="48" t="s">
        <v>41</v>
      </c>
      <c r="C45" s="14" t="s">
        <v>35</v>
      </c>
      <c r="D45" s="49">
        <f>D46</f>
        <v>0</v>
      </c>
      <c r="E45" s="49">
        <f>E46</f>
        <v>0</v>
      </c>
    </row>
    <row r="46" spans="1:5" ht="28.5" customHeight="1">
      <c r="A46" s="33"/>
      <c r="B46" s="30" t="s">
        <v>27</v>
      </c>
      <c r="C46" s="36"/>
      <c r="D46" s="32">
        <f>D47+D48</f>
        <v>0</v>
      </c>
      <c r="E46" s="32">
        <f>E47+E48</f>
        <v>0</v>
      </c>
    </row>
    <row r="47" spans="1:5" ht="29.25" customHeight="1">
      <c r="A47" s="33"/>
      <c r="B47" s="30" t="s">
        <v>29</v>
      </c>
      <c r="C47" s="16">
        <v>20</v>
      </c>
      <c r="D47" s="32">
        <f>E47</f>
        <v>28</v>
      </c>
      <c r="E47" s="32">
        <v>28</v>
      </c>
    </row>
    <row r="48" spans="1:5" ht="38.25" customHeight="1">
      <c r="A48" s="51"/>
      <c r="B48" s="60" t="s">
        <v>30</v>
      </c>
      <c r="C48" s="16">
        <v>85</v>
      </c>
      <c r="D48" s="32">
        <f>E48</f>
        <v>-28</v>
      </c>
      <c r="E48" s="54">
        <v>-28</v>
      </c>
    </row>
    <row r="49" spans="1:5" ht="29.25" customHeight="1">
      <c r="A49" s="47" t="s">
        <v>42</v>
      </c>
      <c r="B49" s="47" t="s">
        <v>43</v>
      </c>
      <c r="C49" s="14" t="s">
        <v>35</v>
      </c>
      <c r="D49" s="49">
        <f>D50</f>
        <v>14</v>
      </c>
      <c r="E49" s="49">
        <f>E50</f>
        <v>14</v>
      </c>
    </row>
    <row r="50" spans="1:5" ht="29.25" customHeight="1">
      <c r="A50" s="29"/>
      <c r="B50" s="34" t="s">
        <v>31</v>
      </c>
      <c r="C50" s="33"/>
      <c r="D50" s="32">
        <f>D51</f>
        <v>14</v>
      </c>
      <c r="E50" s="32">
        <f>E51</f>
        <v>14</v>
      </c>
    </row>
    <row r="51" spans="1:5" ht="29.25" customHeight="1">
      <c r="A51" s="29"/>
      <c r="B51" s="34" t="s">
        <v>32</v>
      </c>
      <c r="C51" s="33">
        <v>70</v>
      </c>
      <c r="D51" s="32">
        <f>E51</f>
        <v>14</v>
      </c>
      <c r="E51" s="32">
        <v>14</v>
      </c>
    </row>
    <row r="52" spans="1:5" ht="31.5" customHeight="1">
      <c r="A52" s="27" t="s">
        <v>44</v>
      </c>
      <c r="B52" s="27" t="s">
        <v>45</v>
      </c>
      <c r="C52" s="27" t="s">
        <v>46</v>
      </c>
      <c r="D52" s="35">
        <f>D59+D63</f>
        <v>0</v>
      </c>
      <c r="E52" s="35">
        <f>E59+E63</f>
        <v>0</v>
      </c>
    </row>
    <row r="53" spans="1:5" ht="22.5" customHeight="1">
      <c r="A53" s="27"/>
      <c r="B53" s="27" t="s">
        <v>27</v>
      </c>
      <c r="C53" s="27"/>
      <c r="D53" s="35">
        <f>D60+D64</f>
        <v>-155</v>
      </c>
      <c r="E53" s="35">
        <f>E60+E64</f>
        <v>-155</v>
      </c>
    </row>
    <row r="54" spans="1:5" ht="21.75" customHeight="1">
      <c r="A54" s="27"/>
      <c r="B54" s="27" t="s">
        <v>28</v>
      </c>
      <c r="C54" s="27">
        <v>10</v>
      </c>
      <c r="D54" s="35">
        <f>D65</f>
        <v>-155</v>
      </c>
      <c r="E54" s="35">
        <f>E65</f>
        <v>-155</v>
      </c>
    </row>
    <row r="55" spans="1:5" ht="25.5" customHeight="1">
      <c r="A55" s="27"/>
      <c r="B55" s="27" t="s">
        <v>29</v>
      </c>
      <c r="C55" s="27">
        <v>20</v>
      </c>
      <c r="D55" s="35">
        <f>D61</f>
        <v>32</v>
      </c>
      <c r="E55" s="35">
        <f>E61</f>
        <v>32</v>
      </c>
    </row>
    <row r="56" spans="1:5" ht="39.75" customHeight="1">
      <c r="A56" s="27"/>
      <c r="B56" s="62" t="s">
        <v>30</v>
      </c>
      <c r="C56" s="61">
        <v>85</v>
      </c>
      <c r="D56" s="35">
        <f>D62</f>
        <v>-32</v>
      </c>
      <c r="E56" s="35">
        <f>E62</f>
        <v>-32</v>
      </c>
    </row>
    <row r="57" spans="1:5" ht="21.75" customHeight="1">
      <c r="A57" s="27"/>
      <c r="B57" s="27" t="s">
        <v>31</v>
      </c>
      <c r="C57" s="27"/>
      <c r="D57" s="35">
        <f>D66</f>
        <v>155</v>
      </c>
      <c r="E57" s="35">
        <f>E66</f>
        <v>155</v>
      </c>
    </row>
    <row r="58" spans="1:5" ht="23.25" customHeight="1">
      <c r="A58" s="27"/>
      <c r="B58" s="27" t="s">
        <v>32</v>
      </c>
      <c r="C58" s="27">
        <v>70</v>
      </c>
      <c r="D58" s="35">
        <f>D67</f>
        <v>155</v>
      </c>
      <c r="E58" s="35">
        <f>E67</f>
        <v>155</v>
      </c>
    </row>
    <row r="59" spans="1:5" ht="30.75" customHeight="1">
      <c r="A59" s="50" t="s">
        <v>47</v>
      </c>
      <c r="B59" s="53" t="s">
        <v>48</v>
      </c>
      <c r="C59" s="50" t="s">
        <v>46</v>
      </c>
      <c r="D59" s="63">
        <f>D60</f>
        <v>0</v>
      </c>
      <c r="E59" s="63">
        <f>E60</f>
        <v>0</v>
      </c>
    </row>
    <row r="60" spans="1:5" ht="29.25" customHeight="1">
      <c r="A60" s="38"/>
      <c r="B60" s="30" t="s">
        <v>27</v>
      </c>
      <c r="C60" s="31"/>
      <c r="D60" s="39">
        <f>D61+D62</f>
        <v>0</v>
      </c>
      <c r="E60" s="39">
        <f>E61+E62</f>
        <v>0</v>
      </c>
    </row>
    <row r="61" spans="1:5" ht="29.25" customHeight="1">
      <c r="A61" s="38"/>
      <c r="B61" s="30" t="s">
        <v>29</v>
      </c>
      <c r="C61" s="16">
        <v>20</v>
      </c>
      <c r="D61" s="39">
        <f>E61</f>
        <v>32</v>
      </c>
      <c r="E61" s="39">
        <v>32</v>
      </c>
    </row>
    <row r="62" spans="1:5" ht="37.5" customHeight="1">
      <c r="A62" s="38"/>
      <c r="B62" s="60" t="s">
        <v>30</v>
      </c>
      <c r="C62" s="16">
        <v>85</v>
      </c>
      <c r="D62" s="39">
        <f>E62</f>
        <v>-32</v>
      </c>
      <c r="E62" s="39">
        <v>-32</v>
      </c>
    </row>
    <row r="63" spans="1:5" ht="30.75" customHeight="1">
      <c r="A63" s="64" t="s">
        <v>49</v>
      </c>
      <c r="B63" s="65" t="s">
        <v>50</v>
      </c>
      <c r="C63" s="50" t="s">
        <v>46</v>
      </c>
      <c r="D63" s="66">
        <f>D64+D66</f>
        <v>0</v>
      </c>
      <c r="E63" s="66">
        <f>E64+E66</f>
        <v>0</v>
      </c>
    </row>
    <row r="64" spans="1:5" ht="25.5" customHeight="1">
      <c r="A64" s="38"/>
      <c r="B64" s="30" t="s">
        <v>27</v>
      </c>
      <c r="C64" s="36"/>
      <c r="D64" s="39">
        <f>D65</f>
        <v>-155</v>
      </c>
      <c r="E64" s="39">
        <f>E65</f>
        <v>-155</v>
      </c>
    </row>
    <row r="65" spans="1:5" ht="22.5" customHeight="1">
      <c r="A65" s="38"/>
      <c r="B65" s="30" t="s">
        <v>28</v>
      </c>
      <c r="C65" s="16">
        <v>10</v>
      </c>
      <c r="D65" s="39">
        <f>E65</f>
        <v>-155</v>
      </c>
      <c r="E65" s="39">
        <v>-155</v>
      </c>
    </row>
    <row r="66" spans="1:5" ht="25.5" customHeight="1">
      <c r="A66" s="38"/>
      <c r="B66" s="34" t="s">
        <v>31</v>
      </c>
      <c r="C66" s="33"/>
      <c r="D66" s="39">
        <f>D67</f>
        <v>155</v>
      </c>
      <c r="E66" s="39">
        <f>E67</f>
        <v>155</v>
      </c>
    </row>
    <row r="67" spans="1:5" ht="21" customHeight="1">
      <c r="A67" s="38"/>
      <c r="B67" s="34" t="s">
        <v>32</v>
      </c>
      <c r="C67" s="33">
        <v>70</v>
      </c>
      <c r="D67" s="39">
        <f>E67</f>
        <v>155</v>
      </c>
      <c r="E67" s="39">
        <v>155</v>
      </c>
    </row>
    <row r="68" spans="1:5" ht="18" customHeight="1">
      <c r="A68" s="37"/>
      <c r="B68" s="56" t="s">
        <v>51</v>
      </c>
      <c r="C68" s="57"/>
      <c r="D68" s="58">
        <f>D19-D27</f>
        <v>0</v>
      </c>
      <c r="E68" s="58">
        <f>E19-E27</f>
        <v>0</v>
      </c>
    </row>
    <row r="69" spans="1:5" ht="21" customHeight="1">
      <c r="A69" s="37"/>
      <c r="B69" s="56" t="s">
        <v>52</v>
      </c>
      <c r="C69" s="57"/>
      <c r="D69" s="58">
        <f>D22-D31</f>
        <v>0</v>
      </c>
      <c r="E69" s="58">
        <f>E22-E31</f>
        <v>0</v>
      </c>
    </row>
    <row r="70" spans="1:5" ht="18" customHeight="1">
      <c r="A70" s="37"/>
      <c r="B70" s="59" t="s">
        <v>53</v>
      </c>
      <c r="C70" s="57"/>
      <c r="D70" s="58">
        <f>D68+D69</f>
        <v>0</v>
      </c>
      <c r="E70" s="58">
        <f>E68+E69</f>
        <v>0</v>
      </c>
    </row>
  </sheetData>
  <mergeCells count="11">
    <mergeCell ref="B4:E4"/>
    <mergeCell ref="B5:E5"/>
    <mergeCell ref="A6:E6"/>
    <mergeCell ref="B10:B11"/>
    <mergeCell ref="C10:C11"/>
    <mergeCell ref="D10:D11"/>
    <mergeCell ref="S6:V6"/>
    <mergeCell ref="S7:V7"/>
    <mergeCell ref="R8:V8"/>
    <mergeCell ref="E10:E11"/>
    <mergeCell ref="A10:A11"/>
  </mergeCells>
  <pageMargins left="0.64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9AA29-7512-484C-AC4B-9C8B18CD0716}"/>
</file>

<file path=customXml/itemProps2.xml><?xml version="1.0" encoding="utf-8"?>
<ds:datastoreItem xmlns:ds="http://schemas.openxmlformats.org/officeDocument/2006/customXml" ds:itemID="{AAF4B426-5B1F-4472-B90C-5E22AEE0A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2025-09-22T07:57:05Z</dcterms:modified>
  <cp:category/>
  <cp:contentStatus/>
</cp:coreProperties>
</file>