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25"/>
  <workbookPr defaultThemeVersion="124226"/>
  <mc:AlternateContent xmlns:mc="http://schemas.openxmlformats.org/markup-compatibility/2006">
    <mc:Choice Requires="x15">
      <x15ac:absPath xmlns:x15ac="http://schemas.microsoft.com/office/spreadsheetml/2010/11/ac" url="D:\INVESTITII  2025\SEDINTE BUGET 2025\Sedinta 29.08.2025\"/>
    </mc:Choice>
  </mc:AlternateContent>
  <xr:revisionPtr revIDLastSave="0" documentId="8_{8368ED04-2503-4904-9A24-619CBBC3722C}" xr6:coauthVersionLast="47" xr6:coauthVersionMax="47" xr10:uidLastSave="{00000000-0000-0000-0000-000000000000}"/>
  <bookViews>
    <workbookView xWindow="-120" yWindow="-120" windowWidth="29040" windowHeight="15720" tabRatio="914" xr2:uid="{00000000-000D-0000-FFFF-FFFF00000000}"/>
  </bookViews>
  <sheets>
    <sheet name="29 august 2025" sheetId="33" r:id="rId1"/>
  </sheets>
  <definedNames>
    <definedName name="_xlnm.Database" localSheetId="0">#REF!</definedName>
    <definedName name="_xlnm.Database">#REF!</definedName>
    <definedName name="_xlnm.Print_Titles" localSheetId="0">'29 august 2025'!$9:$12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33" l="1"/>
  <c r="C50" i="33"/>
  <c r="C88" i="33"/>
  <c r="C89" i="33"/>
  <c r="C96" i="33"/>
  <c r="C94" i="33" s="1"/>
  <c r="C92" i="33" s="1"/>
  <c r="C90" i="33" s="1"/>
  <c r="C97" i="33"/>
  <c r="D110" i="33"/>
  <c r="C246" i="33"/>
  <c r="C247" i="33"/>
  <c r="C273" i="33"/>
  <c r="C271" i="33" s="1"/>
  <c r="C269" i="33" s="1"/>
  <c r="C267" i="33" s="1"/>
  <c r="C265" i="33" s="1"/>
  <c r="C263" i="33" s="1"/>
  <c r="C272" i="33"/>
  <c r="C270" i="33" s="1"/>
  <c r="C268" i="33" s="1"/>
  <c r="C266" i="33" s="1"/>
  <c r="C264" i="33" s="1"/>
  <c r="C262" i="33" s="1"/>
  <c r="D263" i="33"/>
  <c r="C157" i="33"/>
  <c r="C156" i="33"/>
  <c r="C154" i="33" s="1"/>
  <c r="C152" i="33" s="1"/>
  <c r="C150" i="33" s="1"/>
  <c r="C148" i="33" s="1"/>
  <c r="C146" i="33" s="1"/>
  <c r="D147" i="33"/>
  <c r="C260" i="33" l="1"/>
  <c r="C259" i="33"/>
  <c r="C257" i="33" s="1"/>
  <c r="C255" i="33" s="1"/>
  <c r="C253" i="33" s="1"/>
  <c r="C135" i="33"/>
  <c r="C258" i="33" l="1"/>
  <c r="C256" i="33" s="1"/>
  <c r="C254" i="33" s="1"/>
  <c r="C203" i="33"/>
  <c r="C201" i="33" s="1"/>
  <c r="C199" i="33" s="1"/>
  <c r="C197" i="33" s="1"/>
  <c r="C195" i="33" s="1"/>
  <c r="C202" i="33"/>
  <c r="C200" i="33" s="1"/>
  <c r="C198" i="33" s="1"/>
  <c r="C196" i="33" s="1"/>
  <c r="C194" i="33" s="1"/>
  <c r="C84" i="33"/>
  <c r="C82" i="33" s="1"/>
  <c r="C83" i="33"/>
  <c r="C81" i="33" s="1"/>
  <c r="C79" i="33" l="1"/>
  <c r="C77" i="33" s="1"/>
  <c r="C75" i="33" s="1"/>
  <c r="C80" i="33"/>
  <c r="C78" i="33" s="1"/>
  <c r="C76" i="33" s="1"/>
  <c r="C134" i="33"/>
  <c r="C110" i="33" s="1"/>
  <c r="C133" i="33"/>
  <c r="C131" i="33" l="1"/>
  <c r="C109" i="33"/>
  <c r="C21" i="33"/>
  <c r="C22" i="33"/>
  <c r="C244" i="33" l="1"/>
  <c r="C242" i="33" s="1"/>
  <c r="C240" i="33" s="1"/>
  <c r="C245" i="33"/>
  <c r="C243" i="33" s="1"/>
  <c r="C241" i="33" s="1"/>
  <c r="C185" i="33"/>
  <c r="C186" i="33"/>
  <c r="C171" i="33"/>
  <c r="C172" i="33"/>
  <c r="C215" i="33" l="1"/>
  <c r="C214" i="33"/>
  <c r="C111" i="33" s="1"/>
  <c r="C107" i="33" s="1"/>
  <c r="C105" i="33" s="1"/>
  <c r="C103" i="33" s="1"/>
  <c r="C170" i="33"/>
  <c r="C169" i="33"/>
  <c r="C213" i="33" l="1"/>
  <c r="C212" i="33"/>
  <c r="C236" i="33"/>
  <c r="C234" i="33" s="1"/>
  <c r="C235" i="33"/>
  <c r="C233" i="33" s="1"/>
  <c r="C167" i="33"/>
  <c r="C165" i="33" s="1"/>
  <c r="C163" i="33" s="1"/>
  <c r="C161" i="33" s="1"/>
  <c r="C155" i="33" s="1"/>
  <c r="D168" i="33"/>
  <c r="D142" i="33"/>
  <c r="D118" i="33"/>
  <c r="C71" i="33"/>
  <c r="C69" i="33" s="1"/>
  <c r="C70" i="33"/>
  <c r="C68" i="33" s="1"/>
  <c r="C57" i="33" s="1"/>
  <c r="D32" i="33"/>
  <c r="D24" i="33"/>
  <c r="C153" i="33" l="1"/>
  <c r="C151" i="33" s="1"/>
  <c r="C149" i="33" s="1"/>
  <c r="C147" i="33" s="1"/>
  <c r="C136" i="33"/>
  <c r="C112" i="33" s="1"/>
  <c r="C108" i="33" s="1"/>
  <c r="C106" i="33" s="1"/>
  <c r="C104" i="33" s="1"/>
  <c r="C55" i="33"/>
  <c r="C53" i="33" s="1"/>
  <c r="C51" i="33" s="1"/>
  <c r="C33" i="33"/>
  <c r="C25" i="33"/>
  <c r="C48" i="33"/>
  <c r="C46" i="33" s="1"/>
  <c r="C44" i="33" s="1"/>
  <c r="C47" i="33"/>
  <c r="C45" i="33" s="1"/>
  <c r="C43" i="33" s="1"/>
  <c r="C58" i="33"/>
  <c r="C67" i="33"/>
  <c r="C65" i="33" s="1"/>
  <c r="C63" i="33" s="1"/>
  <c r="C61" i="33" s="1"/>
  <c r="C66" i="33"/>
  <c r="C64" i="33" s="1"/>
  <c r="C62" i="33" s="1"/>
  <c r="C60" i="33" s="1"/>
  <c r="C168" i="33"/>
  <c r="C166" i="33" s="1"/>
  <c r="C164" i="33" s="1"/>
  <c r="C162" i="33" s="1"/>
  <c r="C144" i="33"/>
  <c r="C120" i="33" s="1"/>
  <c r="C36" i="33" s="1"/>
  <c r="C231" i="33"/>
  <c r="C229" i="33" s="1"/>
  <c r="C227" i="33" s="1"/>
  <c r="C225" i="33" s="1"/>
  <c r="C222" i="33"/>
  <c r="C121" i="33" s="1"/>
  <c r="C232" i="33"/>
  <c r="C230" i="33" s="1"/>
  <c r="C228" i="33" s="1"/>
  <c r="C226" i="33" s="1"/>
  <c r="C223" i="33"/>
  <c r="C122" i="33" s="1"/>
  <c r="C143" i="33"/>
  <c r="C41" i="33" l="1"/>
  <c r="C26" i="33"/>
  <c r="C132" i="33"/>
  <c r="C130" i="33" s="1"/>
  <c r="C128" i="33" s="1"/>
  <c r="C56" i="33"/>
  <c r="C54" i="33" s="1"/>
  <c r="C52" i="33" s="1"/>
  <c r="C42" i="33" s="1"/>
  <c r="C34" i="33"/>
  <c r="C142" i="33"/>
  <c r="C140" i="33" s="1"/>
  <c r="C138" i="33" s="1"/>
  <c r="C119" i="33"/>
  <c r="C141" i="33"/>
  <c r="C139" i="33" s="1"/>
  <c r="C137" i="33" s="1"/>
  <c r="C221" i="33"/>
  <c r="C219" i="33" s="1"/>
  <c r="C217" i="33" s="1"/>
  <c r="C129" i="33"/>
  <c r="C127" i="33" s="1"/>
  <c r="C220" i="33"/>
  <c r="C218" i="33" s="1"/>
  <c r="C216" i="33" s="1"/>
  <c r="C37" i="33"/>
  <c r="C210" i="33" l="1"/>
  <c r="C208" i="33" s="1"/>
  <c r="C211" i="33"/>
  <c r="C209" i="33" s="1"/>
  <c r="C125" i="33"/>
  <c r="C126" i="33"/>
  <c r="C35" i="33"/>
  <c r="C31" i="33" s="1"/>
  <c r="C29" i="33" s="1"/>
  <c r="C27" i="33" s="1"/>
  <c r="C117" i="33"/>
  <c r="C115" i="33" s="1"/>
  <c r="C113" i="33" s="1"/>
  <c r="C101" i="33" s="1"/>
  <c r="C95" i="33" s="1"/>
  <c r="C93" i="33" s="1"/>
  <c r="C91" i="33" s="1"/>
  <c r="C23" i="33"/>
  <c r="C19" i="33" s="1"/>
  <c r="C17" i="33" s="1"/>
  <c r="C15" i="33" s="1"/>
  <c r="C13" i="33" s="1"/>
  <c r="C24" i="33"/>
  <c r="C20" i="33" s="1"/>
  <c r="C18" i="33" s="1"/>
  <c r="C16" i="33" s="1"/>
  <c r="C38" i="33"/>
  <c r="C32" i="33" s="1"/>
  <c r="C30" i="33" s="1"/>
  <c r="C28" i="33" s="1"/>
  <c r="C118" i="33"/>
  <c r="C116" i="33" s="1"/>
  <c r="C114" i="33" s="1"/>
  <c r="C102" i="33" s="1"/>
  <c r="C14" i="33" l="1"/>
</calcChain>
</file>

<file path=xl/sharedStrings.xml><?xml version="1.0" encoding="utf-8"?>
<sst xmlns="http://schemas.openxmlformats.org/spreadsheetml/2006/main" count="427" uniqueCount="70">
  <si>
    <t xml:space="preserve">                                                                                       ANEXA nr. 3 la     HCJ nr.</t>
  </si>
  <si>
    <t xml:space="preserve">CONSILIUL JUDETEAN ARGES                                                                </t>
  </si>
  <si>
    <t xml:space="preserve">     I - Credite de angajament</t>
  </si>
  <si>
    <t xml:space="preserve">    II - Credite bugetare</t>
  </si>
  <si>
    <t xml:space="preserve">  INFLUENTE LA PROGRAMUL DE INVESTIŢII PUBLICE 
PE GRUPE DE INVESTITII SI SURSE DE FINANTARE
</t>
  </si>
  <si>
    <t>- mii lei -</t>
  </si>
  <si>
    <t>CAPITOL/</t>
  </si>
  <si>
    <t>I/II</t>
  </si>
  <si>
    <t>ANUL 2025</t>
  </si>
  <si>
    <t>GRUPA/</t>
  </si>
  <si>
    <t>SURSA</t>
  </si>
  <si>
    <t xml:space="preserve"> Total surse de finanţare</t>
  </si>
  <si>
    <t>I</t>
  </si>
  <si>
    <t>II</t>
  </si>
  <si>
    <t>02 Buget local</t>
  </si>
  <si>
    <t xml:space="preserve">     din care</t>
  </si>
  <si>
    <t>71 Active nefinanciare</t>
  </si>
  <si>
    <t>71.01.Active fixe</t>
  </si>
  <si>
    <t>71.01.01. Constructii</t>
  </si>
  <si>
    <t>71.01.02.Masini, echipamente si mijloace de transport</t>
  </si>
  <si>
    <t>71.01.30 Alte active fixe</t>
  </si>
  <si>
    <t>10 Venituri proprii</t>
  </si>
  <si>
    <t>71.01 Active fixe</t>
  </si>
  <si>
    <t>71.01.01.Constructii</t>
  </si>
  <si>
    <t xml:space="preserve">B. Obiective (proiecte) de investiţii noi </t>
  </si>
  <si>
    <t>TOTAL GENERAL</t>
  </si>
  <si>
    <t xml:space="preserve"> 1. Total surse de finanţare</t>
  </si>
  <si>
    <t xml:space="preserve">02 Buget local </t>
  </si>
  <si>
    <t>din care</t>
  </si>
  <si>
    <t>71.01. Active fixe</t>
  </si>
  <si>
    <t xml:space="preserve">10 Venituri proprii </t>
  </si>
  <si>
    <t>CAPITOLUL 66.10 SANATATE</t>
  </si>
  <si>
    <t>Spitalul de Psihiatrie "Sf.Maria" Vedea</t>
  </si>
  <si>
    <t xml:space="preserve">Lucrari de recompartimentare a cladirii Pavilionului I </t>
  </si>
  <si>
    <t>CAPITOLUL 68 ASISTENTA SOCIALA</t>
  </si>
  <si>
    <t xml:space="preserve">    din care:</t>
  </si>
  <si>
    <t xml:space="preserve">Directia Generala de Asistenta Sociala si Protectia Copilului Arges </t>
  </si>
  <si>
    <t>Sistematizare verticală și iluminat exterior în incinta Complexului de Servicii Sociale Costești, județul Argeș</t>
  </si>
  <si>
    <t>CAPITOLUL 84.02 TRANSPORTURI</t>
  </si>
  <si>
    <t>Modernizare DJ 731C Vedea (Izvoru de Jos) -Cocu, km 7+314 - 11+914, L=4,6 km, comunele Vedea si Cocu, judetul Arges</t>
  </si>
  <si>
    <t xml:space="preserve">C. Alte cheltuieli de investiţii </t>
  </si>
  <si>
    <t>b. dotari independente</t>
  </si>
  <si>
    <t xml:space="preserve"> 02 Buget local</t>
  </si>
  <si>
    <t xml:space="preserve">     din care:</t>
  </si>
  <si>
    <t>CAPITOLUL 65.02 INVATAMANT</t>
  </si>
  <si>
    <t xml:space="preserve">      din care</t>
  </si>
  <si>
    <t>Centrul Scolar de Educatie Incluziva "Sfanta Filofteia" Ștefanesti</t>
  </si>
  <si>
    <t xml:space="preserve">Sistem pentru automatizarea deschiderii si inchiderii portilor    </t>
  </si>
  <si>
    <t>1. Spitalul Judetean de Urgenta Pitesti</t>
  </si>
  <si>
    <t>Aparat de radiologie mobil cu brat C</t>
  </si>
  <si>
    <t>Aparat digital pentru radiodiagnostic cu un detector</t>
  </si>
  <si>
    <t xml:space="preserve">Sistem de pontaj si control acces cartela cu 8 terminale </t>
  </si>
  <si>
    <r>
      <t>Sistem pentru neutralizare deseuri</t>
    </r>
    <r>
      <rPr>
        <sz val="33"/>
        <rFont val="Pg-2ff3"/>
      </rPr>
      <t xml:space="preserve"> </t>
    </r>
  </si>
  <si>
    <r>
      <t>Sursa Laser cu utilizare urologica</t>
    </r>
    <r>
      <rPr>
        <sz val="33"/>
        <rFont val="Pg-2ff3"/>
      </rPr>
      <t xml:space="preserve"> </t>
    </r>
  </si>
  <si>
    <r>
      <t>Usa automata UPU</t>
    </r>
    <r>
      <rPr>
        <sz val="33"/>
        <rFont val="Pg-2ff3"/>
      </rPr>
      <t xml:space="preserve"> </t>
    </r>
  </si>
  <si>
    <t>2. Spitalul de Boli Cronice si Geriatrie "Constantin Balaceanu Stolnici" Stefanesti</t>
  </si>
  <si>
    <t>Masa electrica profesionala tip Bobath, 6 sectiuni cu inaltime reglabila, capacitate minim 250 kg</t>
  </si>
  <si>
    <t xml:space="preserve">Aparat aer conditionat 24000 BTU </t>
  </si>
  <si>
    <t>Masa electrica profesionala tip Bobath, 2 sectiuni cu inaltime reglabila</t>
  </si>
  <si>
    <t>CAPITOLUL 84 .02 TRANSPORTURI</t>
  </si>
  <si>
    <t xml:space="preserve">Cilindru compactor tandem cu doua bandaje vibratoare </t>
  </si>
  <si>
    <t>c. cheltuieli aferente studiilor de fezabilitate si alte studii</t>
  </si>
  <si>
    <t>71.01.30.Alte active fixe</t>
  </si>
  <si>
    <t xml:space="preserve"> 10 Venituri proprii</t>
  </si>
  <si>
    <t>Documentatie CU+SF+DTAC+PT+DE+CS pentru obiectivul de investitii ,,Extindere corp clădire spital în regim S+P+1E Terapie ocupațională pentru Ambulatoriu, Spital de Psihiatrie „Sf. Maria""</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</si>
  <si>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</si>
  <si>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Servicii de proiectare fazele: studiu topografic, studiu geotehnic, expertiza tehnica, D.A.L.I., DTAC+PT+DE pentru obiectivul "Refacere corp drum DJ 734 Leresti -Voina, km 12+300, judetul Arges"</t>
  </si>
  <si>
    <t>e. alte cheltuieli asimilate investitiilor</t>
  </si>
  <si>
    <t>Centrul Scolar de Educatie Incluziva "Sfanta Filofteia" Stefanesti</t>
  </si>
  <si>
    <t>Executie  instalatie de detectare, semnalizare si avertizare incendiu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</si>
</sst>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i/>
      <sz val="10"/>
      <name val="Arial"/>
      <family val="2"/>
      <charset val="238"/>
    </font>
    <font>
      <sz val="10"/>
      <name val="Arial"/>
      <family val="2"/>
    </font>
    <font>
      <b/>
      <sz val="12"/>
      <name val="Arial"/>
      <family val="2"/>
    </font>
    <font>
      <sz val="12"/>
      <name val="Arial"/>
      <family val="2"/>
      <charset val="238"/>
    </font>
    <font>
      <b/>
      <i/>
      <sz val="10"/>
      <name val="Arial"/>
      <family val="2"/>
      <charset val="238"/>
    </font>
    <font>
      <b/>
      <sz val="10"/>
      <name val="Arial"/>
      <family val="2"/>
      <charset val="238"/>
    </font>
    <font>
      <b/>
      <i/>
      <sz val="10"/>
      <name val="Arial"/>
      <family val="2"/>
    </font>
    <font>
      <sz val="10"/>
      <color rgb="FFFF0000"/>
      <name val="Arial"/>
      <family val="2"/>
      <charset val="238"/>
    </font>
    <font>
      <sz val="10"/>
      <name val="Arial"/>
      <family val="2"/>
      <charset val="238"/>
    </font>
    <font>
      <sz val="10"/>
      <name val="Arial"/>
      <family val="2"/>
      <charset val="238"/>
    </font>
    <font>
      <sz val="11"/>
      <color theme="1"/>
      <name val="Calibri"/>
      <family val="2"/>
      <charset val="238"/>
      <scheme val="minor"/>
    </font>
    <font>
      <sz val="11"/>
      <name val="Arial"/>
      <family val="2"/>
    </font>
    <font>
      <sz val="11"/>
      <name val="Arial"/>
      <family val="2"/>
      <charset val="238"/>
    </font>
    <font>
      <b/>
      <sz val="11"/>
      <color theme="1"/>
      <name val="Times New Roman"/>
      <family val="1"/>
      <charset val="238"/>
    </font>
    <font>
      <b/>
      <sz val="11"/>
      <name val="Arial"/>
      <family val="2"/>
      <charset val="238"/>
    </font>
    <font>
      <b/>
      <sz val="11"/>
      <name val="Arial"/>
      <family val="2"/>
    </font>
    <font>
      <i/>
      <sz val="11"/>
      <name val="Arial"/>
      <family val="2"/>
    </font>
    <font>
      <sz val="11"/>
      <name val="Times New Roman"/>
      <family val="1"/>
      <charset val="238"/>
    </font>
    <font>
      <b/>
      <sz val="11"/>
      <color theme="1"/>
      <name val="Arial"/>
      <family val="2"/>
      <charset val="238"/>
    </font>
    <font>
      <sz val="12"/>
      <name val="Times New Roman"/>
      <family val="1"/>
      <charset val="238"/>
    </font>
    <font>
      <sz val="33"/>
      <name val="Pg-2ff3"/>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13">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21">
    <xf numFmtId="0" fontId="0" fillId="0" borderId="0"/>
    <xf numFmtId="0" fontId="9" fillId="0" borderId="0"/>
    <xf numFmtId="0" fontId="7" fillId="0" borderId="0"/>
    <xf numFmtId="0" fontId="9" fillId="0" borderId="0"/>
    <xf numFmtId="0" fontId="18" fillId="0" borderId="0"/>
    <xf numFmtId="0" fontId="19" fillId="0" borderId="0"/>
    <xf numFmtId="0" fontId="20" fillId="0" borderId="0"/>
    <xf numFmtId="0" fontId="20" fillId="0" borderId="0"/>
    <xf numFmtId="0" fontId="9" fillId="0" borderId="0"/>
    <xf numFmtId="0" fontId="9" fillId="0" borderId="0"/>
    <xf numFmtId="0" fontId="6" fillId="0" borderId="0"/>
    <xf numFmtId="0" fontId="6" fillId="0" borderId="0"/>
    <xf numFmtId="0" fontId="9" fillId="0" borderId="0"/>
    <xf numFmtId="0" fontId="5" fillId="0" borderId="0"/>
    <xf numFmtId="0" fontId="5" fillId="0" borderId="0"/>
    <xf numFmtId="0" fontId="4" fillId="0" borderId="0"/>
    <xf numFmtId="0" fontId="4" fillId="0" borderId="0"/>
    <xf numFmtId="0" fontId="4" fillId="0" borderId="0"/>
    <xf numFmtId="0" fontId="3" fillId="0" borderId="0"/>
    <xf numFmtId="0" fontId="2" fillId="0" borderId="0"/>
    <xf numFmtId="0" fontId="1" fillId="0" borderId="0"/>
  </cellStyleXfs>
  <cellXfs count="188">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left"/>
    </xf>
    <xf numFmtId="0" fontId="0" fillId="0" borderId="3" xfId="0" applyBorder="1"/>
    <xf numFmtId="0" fontId="9" fillId="0" borderId="3" xfId="0" applyFont="1" applyBorder="1"/>
    <xf numFmtId="0" fontId="10" fillId="0" borderId="3" xfId="0" applyFont="1" applyBorder="1"/>
    <xf numFmtId="0" fontId="10" fillId="0" borderId="5" xfId="0" applyFont="1" applyBorder="1"/>
    <xf numFmtId="0" fontId="11" fillId="0" borderId="5" xfId="0" applyFont="1" applyBorder="1" applyAlignment="1">
      <alignment horizontal="center"/>
    </xf>
    <xf numFmtId="0" fontId="11" fillId="0" borderId="3" xfId="0" applyFont="1" applyBorder="1" applyAlignment="1">
      <alignment horizontal="center"/>
    </xf>
    <xf numFmtId="0" fontId="11" fillId="0" borderId="0" xfId="0" applyFont="1"/>
    <xf numFmtId="0" fontId="8" fillId="3" borderId="3" xfId="0" applyFont="1" applyFill="1" applyBorder="1"/>
    <xf numFmtId="0" fontId="8" fillId="3" borderId="5" xfId="0" applyFont="1" applyFill="1" applyBorder="1" applyAlignment="1">
      <alignment horizontal="center"/>
    </xf>
    <xf numFmtId="0" fontId="8" fillId="3" borderId="3" xfId="0" applyFont="1" applyFill="1" applyBorder="1" applyAlignment="1">
      <alignment horizontal="center"/>
    </xf>
    <xf numFmtId="4" fontId="0" fillId="0" borderId="4" xfId="0" applyNumberFormat="1" applyBorder="1" applyAlignment="1">
      <alignment horizontal="right"/>
    </xf>
    <xf numFmtId="0" fontId="11" fillId="0" borderId="2" xfId="0" applyFont="1" applyBorder="1"/>
    <xf numFmtId="0" fontId="11" fillId="0" borderId="5" xfId="0" applyFont="1" applyBorder="1"/>
    <xf numFmtId="0" fontId="11" fillId="0" borderId="3" xfId="0" applyFont="1" applyBorder="1"/>
    <xf numFmtId="0" fontId="9" fillId="0" borderId="2" xfId="0" applyFont="1" applyBorder="1"/>
    <xf numFmtId="0" fontId="14" fillId="0" borderId="2" xfId="0" applyFont="1" applyBorder="1"/>
    <xf numFmtId="0" fontId="11" fillId="0" borderId="2" xfId="0" applyFont="1" applyBorder="1" applyAlignment="1">
      <alignment wrapText="1"/>
    </xf>
    <xf numFmtId="4" fontId="15" fillId="0" borderId="4" xfId="0" applyNumberFormat="1" applyFont="1" applyBorder="1" applyAlignment="1">
      <alignment horizontal="right"/>
    </xf>
    <xf numFmtId="0" fontId="15" fillId="4" borderId="5" xfId="0" applyFont="1" applyFill="1" applyBorder="1" applyAlignment="1">
      <alignment horizontal="center"/>
    </xf>
    <xf numFmtId="4" fontId="15" fillId="4" borderId="4" xfId="0" applyNumberFormat="1" applyFont="1" applyFill="1" applyBorder="1" applyAlignment="1">
      <alignment horizontal="right"/>
    </xf>
    <xf numFmtId="0" fontId="15" fillId="4" borderId="3" xfId="0" applyFont="1" applyFill="1" applyBorder="1" applyAlignment="1">
      <alignment horizontal="center"/>
    </xf>
    <xf numFmtId="0" fontId="9" fillId="0" borderId="5" xfId="0" applyFont="1" applyBorder="1"/>
    <xf numFmtId="0" fontId="15" fillId="4" borderId="3" xfId="0" applyFont="1" applyFill="1" applyBorder="1"/>
    <xf numFmtId="0" fontId="14" fillId="0" borderId="5" xfId="0" applyFont="1" applyBorder="1"/>
    <xf numFmtId="0" fontId="12" fillId="3" borderId="5" xfId="0" applyFont="1" applyFill="1" applyBorder="1"/>
    <xf numFmtId="0" fontId="10" fillId="0" borderId="5" xfId="0" applyFont="1" applyBorder="1" applyAlignment="1">
      <alignment horizontal="left"/>
    </xf>
    <xf numFmtId="0" fontId="9" fillId="0" borderId="3" xfId="0" applyFont="1" applyBorder="1" applyAlignment="1">
      <alignment horizontal="center"/>
    </xf>
    <xf numFmtId="4" fontId="11" fillId="0" borderId="0" xfId="0" applyNumberFormat="1" applyFont="1" applyAlignment="1">
      <alignment horizontal="right"/>
    </xf>
    <xf numFmtId="4" fontId="9" fillId="0" borderId="0" xfId="0" applyNumberFormat="1" applyFont="1" applyAlignment="1">
      <alignment horizontal="right"/>
    </xf>
    <xf numFmtId="0" fontId="9" fillId="0" borderId="0" xfId="0" applyFont="1"/>
    <xf numFmtId="0" fontId="15" fillId="0" borderId="0" xfId="0" applyFont="1"/>
    <xf numFmtId="4" fontId="9" fillId="0" borderId="4" xfId="0" applyNumberFormat="1" applyFont="1" applyBorder="1" applyAlignment="1">
      <alignment horizontal="right"/>
    </xf>
    <xf numFmtId="0" fontId="15" fillId="2" borderId="6" xfId="0" applyFont="1" applyFill="1" applyBorder="1"/>
    <xf numFmtId="0" fontId="15" fillId="2" borderId="8" xfId="0" applyFont="1" applyFill="1" applyBorder="1"/>
    <xf numFmtId="0" fontId="15" fillId="2" borderId="4" xfId="0" applyFont="1" applyFill="1" applyBorder="1"/>
    <xf numFmtId="0" fontId="15" fillId="0" borderId="11" xfId="0" applyFont="1" applyBorder="1"/>
    <xf numFmtId="0" fontId="0" fillId="5" borderId="0" xfId="0" applyFill="1"/>
    <xf numFmtId="0" fontId="8" fillId="3" borderId="6" xfId="0" applyFont="1" applyFill="1" applyBorder="1"/>
    <xf numFmtId="0" fontId="8" fillId="3" borderId="7" xfId="0" applyFont="1" applyFill="1" applyBorder="1"/>
    <xf numFmtId="0" fontId="9" fillId="0" borderId="5" xfId="0" applyFont="1" applyBorder="1" applyAlignment="1">
      <alignment horizontal="center"/>
    </xf>
    <xf numFmtId="0" fontId="9" fillId="0" borderId="2" xfId="0" applyFont="1" applyBorder="1" applyAlignment="1">
      <alignment horizontal="center"/>
    </xf>
    <xf numFmtId="0" fontId="15" fillId="0" borderId="2" xfId="0" applyFont="1" applyBorder="1"/>
    <xf numFmtId="0" fontId="15" fillId="4" borderId="0" xfId="0" applyFont="1" applyFill="1"/>
    <xf numFmtId="4" fontId="0" fillId="4" borderId="4" xfId="0" applyNumberFormat="1" applyFill="1" applyBorder="1" applyAlignment="1">
      <alignment horizontal="right"/>
    </xf>
    <xf numFmtId="0" fontId="0" fillId="4" borderId="0" xfId="0" applyFill="1"/>
    <xf numFmtId="0" fontId="11" fillId="4" borderId="3" xfId="0" applyFont="1" applyFill="1" applyBorder="1" applyAlignment="1">
      <alignment horizontal="center"/>
    </xf>
    <xf numFmtId="4" fontId="15" fillId="4" borderId="0" xfId="0" applyNumberFormat="1" applyFont="1" applyFill="1" applyAlignment="1">
      <alignment horizontal="right"/>
    </xf>
    <xf numFmtId="0" fontId="8" fillId="0" borderId="0" xfId="0" applyFont="1"/>
    <xf numFmtId="0" fontId="10" fillId="0" borderId="2" xfId="0" applyFont="1" applyBorder="1" applyAlignment="1">
      <alignment horizontal="left"/>
    </xf>
    <xf numFmtId="0" fontId="15" fillId="0" borderId="5" xfId="0" applyFont="1" applyBorder="1" applyAlignment="1">
      <alignment horizontal="center"/>
    </xf>
    <xf numFmtId="0" fontId="15" fillId="0" borderId="5" xfId="0" applyFont="1" applyBorder="1"/>
    <xf numFmtId="0" fontId="15" fillId="0" borderId="3" xfId="0" applyFont="1" applyBorder="1"/>
    <xf numFmtId="0" fontId="15" fillId="0" borderId="3" xfId="0" applyFont="1" applyBorder="1" applyAlignment="1">
      <alignment horizontal="center"/>
    </xf>
    <xf numFmtId="0" fontId="11" fillId="4" borderId="3" xfId="0" applyFont="1" applyFill="1" applyBorder="1"/>
    <xf numFmtId="0" fontId="14" fillId="4" borderId="2" xfId="0" applyFont="1" applyFill="1" applyBorder="1"/>
    <xf numFmtId="0" fontId="0" fillId="4" borderId="2" xfId="0" applyFill="1" applyBorder="1" applyAlignment="1">
      <alignment horizontal="center"/>
    </xf>
    <xf numFmtId="0" fontId="10" fillId="4" borderId="3" xfId="0" applyFont="1" applyFill="1" applyBorder="1"/>
    <xf numFmtId="0" fontId="15" fillId="4" borderId="2" xfId="0" applyFont="1" applyFill="1" applyBorder="1"/>
    <xf numFmtId="0" fontId="0" fillId="4" borderId="2" xfId="0" applyFill="1" applyBorder="1"/>
    <xf numFmtId="4" fontId="11" fillId="4" borderId="0" xfId="0" applyNumberFormat="1" applyFont="1" applyFill="1" applyAlignment="1">
      <alignment horizontal="right"/>
    </xf>
    <xf numFmtId="0" fontId="9" fillId="4" borderId="3" xfId="0" applyFont="1" applyFill="1" applyBorder="1" applyAlignment="1">
      <alignment horizontal="center"/>
    </xf>
    <xf numFmtId="4" fontId="9" fillId="4" borderId="4" xfId="0" applyNumberFormat="1" applyFont="1" applyFill="1" applyBorder="1" applyAlignment="1">
      <alignment horizontal="right"/>
    </xf>
    <xf numFmtId="4" fontId="9" fillId="4" borderId="0" xfId="0" applyNumberFormat="1" applyFont="1" applyFill="1" applyAlignment="1">
      <alignment horizontal="right"/>
    </xf>
    <xf numFmtId="0" fontId="17" fillId="4" borderId="0" xfId="0" applyFont="1" applyFill="1"/>
    <xf numFmtId="4" fontId="11" fillId="4" borderId="4" xfId="0" applyNumberFormat="1" applyFont="1" applyFill="1" applyBorder="1" applyAlignment="1">
      <alignment horizontal="right"/>
    </xf>
    <xf numFmtId="0" fontId="15" fillId="2" borderId="10" xfId="0" applyFont="1" applyFill="1" applyBorder="1"/>
    <xf numFmtId="0" fontId="11" fillId="4" borderId="0" xfId="0" applyFont="1" applyFill="1"/>
    <xf numFmtId="0" fontId="14" fillId="0" borderId="3" xfId="0" applyFont="1" applyBorder="1"/>
    <xf numFmtId="2" fontId="0" fillId="0" borderId="0" xfId="0" applyNumberFormat="1"/>
    <xf numFmtId="0" fontId="9" fillId="4" borderId="0" xfId="0" applyFont="1" applyFill="1"/>
    <xf numFmtId="0" fontId="8" fillId="4" borderId="6" xfId="0" applyFont="1" applyFill="1" applyBorder="1" applyAlignment="1">
      <alignment horizontal="left"/>
    </xf>
    <xf numFmtId="0" fontId="8" fillId="4" borderId="7" xfId="0" applyFont="1" applyFill="1" applyBorder="1" applyAlignment="1">
      <alignment horizontal="left"/>
    </xf>
    <xf numFmtId="0" fontId="8" fillId="4" borderId="0" xfId="0" applyFont="1" applyFill="1" applyAlignment="1">
      <alignment horizontal="left"/>
    </xf>
    <xf numFmtId="0" fontId="8" fillId="4" borderId="11" xfId="0" applyFont="1" applyFill="1" applyBorder="1" applyAlignment="1">
      <alignment horizontal="left"/>
    </xf>
    <xf numFmtId="0" fontId="9" fillId="4" borderId="5" xfId="0" applyFont="1" applyFill="1" applyBorder="1" applyAlignment="1">
      <alignment horizontal="center"/>
    </xf>
    <xf numFmtId="0" fontId="8" fillId="4" borderId="8" xfId="0" applyFont="1" applyFill="1" applyBorder="1" applyAlignment="1">
      <alignment horizontal="left"/>
    </xf>
    <xf numFmtId="0" fontId="0" fillId="0" borderId="0" xfId="0" applyAlignment="1">
      <alignment horizontal="left"/>
    </xf>
    <xf numFmtId="0" fontId="8" fillId="0" borderId="0" xfId="0" applyFont="1" applyAlignment="1">
      <alignment horizontal="left"/>
    </xf>
    <xf numFmtId="0" fontId="8" fillId="3" borderId="8" xfId="0" applyFont="1" applyFill="1" applyBorder="1"/>
    <xf numFmtId="0" fontId="8" fillId="0" borderId="5" xfId="0" applyFont="1" applyBorder="1"/>
    <xf numFmtId="0" fontId="9" fillId="0" borderId="4" xfId="0" applyFont="1" applyBorder="1" applyAlignment="1">
      <alignment horizontal="center"/>
    </xf>
    <xf numFmtId="4" fontId="0" fillId="0" borderId="0" xfId="0" applyNumberFormat="1"/>
    <xf numFmtId="0" fontId="11" fillId="4" borderId="5" xfId="0" applyFont="1" applyFill="1" applyBorder="1" applyAlignment="1">
      <alignment horizontal="center"/>
    </xf>
    <xf numFmtId="0" fontId="8" fillId="4" borderId="5" xfId="0" applyFont="1" applyFill="1" applyBorder="1" applyAlignment="1">
      <alignment horizontal="left"/>
    </xf>
    <xf numFmtId="0" fontId="0" fillId="0" borderId="5" xfId="0" applyBorder="1"/>
    <xf numFmtId="0" fontId="16" fillId="0" borderId="2" xfId="0" applyFont="1" applyBorder="1"/>
    <xf numFmtId="0" fontId="11" fillId="4" borderId="2" xfId="0" applyFont="1" applyFill="1" applyBorder="1"/>
    <xf numFmtId="0" fontId="9" fillId="0" borderId="5" xfId="0" applyFont="1" applyBorder="1" applyAlignment="1">
      <alignment wrapText="1"/>
    </xf>
    <xf numFmtId="0" fontId="9" fillId="4" borderId="3" xfId="0" applyFont="1" applyFill="1" applyBorder="1"/>
    <xf numFmtId="0" fontId="9" fillId="0" borderId="0" xfId="0" quotePrefix="1" applyFont="1" applyAlignment="1">
      <alignment horizontal="center" vertical="center"/>
    </xf>
    <xf numFmtId="0" fontId="9" fillId="0" borderId="3" xfId="4" applyFont="1" applyBorder="1"/>
    <xf numFmtId="0" fontId="9" fillId="0" borderId="5" xfId="4" applyFont="1" applyBorder="1"/>
    <xf numFmtId="4" fontId="21" fillId="4" borderId="4" xfId="0" applyNumberFormat="1" applyFont="1" applyFill="1" applyBorder="1" applyAlignment="1">
      <alignment horizontal="right"/>
    </xf>
    <xf numFmtId="0" fontId="21" fillId="0" borderId="3" xfId="0" applyFont="1" applyBorder="1" applyAlignment="1">
      <alignment wrapText="1"/>
    </xf>
    <xf numFmtId="0" fontId="21" fillId="0" borderId="3" xfId="0" applyFont="1" applyBorder="1" applyAlignment="1">
      <alignment horizontal="center"/>
    </xf>
    <xf numFmtId="4" fontId="21" fillId="0" borderId="4" xfId="0" applyNumberFormat="1" applyFont="1" applyBorder="1" applyAlignment="1">
      <alignment horizontal="right"/>
    </xf>
    <xf numFmtId="0" fontId="17" fillId="4" borderId="5" xfId="0" applyFont="1" applyFill="1" applyBorder="1" applyAlignment="1">
      <alignment horizontal="center"/>
    </xf>
    <xf numFmtId="0" fontId="9" fillId="0" borderId="0" xfId="0" applyFont="1" applyAlignment="1">
      <alignment horizontal="center" vertical="center"/>
    </xf>
    <xf numFmtId="0" fontId="0" fillId="0" borderId="0" xfId="0" applyAlignment="1">
      <alignment horizontal="center" vertical="center"/>
    </xf>
    <xf numFmtId="0" fontId="15" fillId="3" borderId="6" xfId="0" applyFont="1" applyFill="1" applyBorder="1" applyAlignment="1">
      <alignment horizontal="left"/>
    </xf>
    <xf numFmtId="0" fontId="15" fillId="3" borderId="7" xfId="0" applyFont="1" applyFill="1" applyBorder="1" applyAlignment="1">
      <alignment horizontal="left"/>
    </xf>
    <xf numFmtId="0" fontId="15" fillId="3" borderId="8" xfId="0" applyFont="1" applyFill="1" applyBorder="1" applyAlignment="1">
      <alignment horizontal="left"/>
    </xf>
    <xf numFmtId="4" fontId="22" fillId="4" borderId="4" xfId="0" applyNumberFormat="1" applyFont="1" applyFill="1" applyBorder="1" applyAlignment="1">
      <alignment horizontal="right"/>
    </xf>
    <xf numFmtId="0" fontId="15" fillId="4" borderId="0" xfId="0" applyFont="1" applyFill="1" applyAlignment="1">
      <alignment horizontal="left"/>
    </xf>
    <xf numFmtId="0" fontId="11" fillId="0" borderId="0" xfId="0" applyFont="1" applyAlignment="1">
      <alignment horizontal="center"/>
    </xf>
    <xf numFmtId="0" fontId="23" fillId="4" borderId="2" xfId="6" applyFont="1" applyFill="1" applyBorder="1" applyAlignment="1">
      <alignment wrapText="1"/>
    </xf>
    <xf numFmtId="0" fontId="10" fillId="0" borderId="5" xfId="0" applyFont="1" applyBorder="1" applyAlignment="1">
      <alignment vertical="center"/>
    </xf>
    <xf numFmtId="0" fontId="11" fillId="0" borderId="5" xfId="0" applyFont="1" applyBorder="1" applyAlignment="1">
      <alignment vertical="center" wrapText="1"/>
    </xf>
    <xf numFmtId="0" fontId="25" fillId="0" borderId="5" xfId="0" applyFont="1" applyBorder="1" applyAlignment="1">
      <alignment horizontal="left" wrapText="1"/>
    </xf>
    <xf numFmtId="0" fontId="21" fillId="0" borderId="5" xfId="0" applyFont="1" applyBorder="1" applyAlignment="1">
      <alignment horizontal="center" wrapText="1"/>
    </xf>
    <xf numFmtId="4" fontId="25" fillId="0" borderId="4" xfId="0" applyNumberFormat="1" applyFont="1" applyBorder="1" applyAlignment="1">
      <alignment horizontal="right" wrapText="1"/>
    </xf>
    <xf numFmtId="0" fontId="25" fillId="0" borderId="5" xfId="0" applyFont="1" applyBorder="1" applyAlignment="1">
      <alignment wrapText="1"/>
    </xf>
    <xf numFmtId="0" fontId="21" fillId="0" borderId="5" xfId="0" applyFont="1" applyBorder="1" applyAlignment="1">
      <alignment horizontal="center"/>
    </xf>
    <xf numFmtId="0" fontId="21" fillId="4" borderId="3" xfId="0" applyFont="1" applyFill="1" applyBorder="1" applyAlignment="1">
      <alignment horizontal="center"/>
    </xf>
    <xf numFmtId="0" fontId="22" fillId="4" borderId="5" xfId="0" applyFont="1" applyFill="1" applyBorder="1" applyAlignment="1">
      <alignment horizontal="center"/>
    </xf>
    <xf numFmtId="0" fontId="22" fillId="4" borderId="3" xfId="0" applyFont="1" applyFill="1" applyBorder="1" applyAlignment="1">
      <alignment horizontal="center"/>
    </xf>
    <xf numFmtId="0" fontId="24" fillId="4" borderId="5" xfId="0" applyFont="1" applyFill="1" applyBorder="1"/>
    <xf numFmtId="0" fontId="21" fillId="4" borderId="5" xfId="0" applyFont="1" applyFill="1" applyBorder="1" applyAlignment="1">
      <alignment horizontal="center"/>
    </xf>
    <xf numFmtId="0" fontId="21" fillId="4" borderId="3" xfId="0" applyFont="1" applyFill="1" applyBorder="1" applyAlignment="1">
      <alignment wrapText="1"/>
    </xf>
    <xf numFmtId="0" fontId="11" fillId="5" borderId="0" xfId="0" applyFont="1" applyFill="1"/>
    <xf numFmtId="0" fontId="9" fillId="4" borderId="12"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2" fontId="28" fillId="4" borderId="5" xfId="6" applyNumberFormat="1" applyFont="1" applyFill="1" applyBorder="1"/>
    <xf numFmtId="2" fontId="28" fillId="4" borderId="2" xfId="6" applyNumberFormat="1" applyFont="1" applyFill="1" applyBorder="1"/>
    <xf numFmtId="0" fontId="24" fillId="4" borderId="5" xfId="0" applyFont="1" applyFill="1" applyBorder="1" applyAlignment="1">
      <alignment vertical="center" wrapText="1"/>
    </xf>
    <xf numFmtId="0" fontId="27" fillId="4" borderId="5" xfId="0" applyFont="1" applyFill="1" applyBorder="1" applyAlignment="1">
      <alignment vertical="center" wrapText="1"/>
    </xf>
    <xf numFmtId="4" fontId="9" fillId="4" borderId="0" xfId="0" applyNumberFormat="1" applyFont="1" applyFill="1"/>
    <xf numFmtId="0" fontId="26" fillId="4" borderId="5" xfId="0" applyFont="1" applyFill="1" applyBorder="1"/>
    <xf numFmtId="0" fontId="21" fillId="4" borderId="2" xfId="0" applyFont="1" applyFill="1" applyBorder="1" applyAlignment="1">
      <alignment horizontal="center"/>
    </xf>
    <xf numFmtId="0" fontId="26" fillId="4" borderId="3" xfId="0" applyFont="1" applyFill="1" applyBorder="1"/>
    <xf numFmtId="0" fontId="21" fillId="4" borderId="5" xfId="0" applyFont="1" applyFill="1" applyBorder="1"/>
    <xf numFmtId="0" fontId="21" fillId="4" borderId="2" xfId="0" applyFont="1" applyFill="1" applyBorder="1" applyAlignment="1">
      <alignment wrapText="1"/>
    </xf>
    <xf numFmtId="0" fontId="21" fillId="4" borderId="5" xfId="0" applyFont="1" applyFill="1" applyBorder="1" applyAlignment="1">
      <alignment wrapText="1"/>
    </xf>
    <xf numFmtId="0" fontId="22" fillId="4" borderId="5" xfId="0" applyFont="1" applyFill="1" applyBorder="1" applyAlignment="1">
      <alignment vertical="center" wrapText="1"/>
    </xf>
    <xf numFmtId="0" fontId="22" fillId="4" borderId="5" xfId="0" applyFont="1" applyFill="1" applyBorder="1" applyAlignment="1">
      <alignment wrapText="1"/>
    </xf>
    <xf numFmtId="0" fontId="27" fillId="4" borderId="5" xfId="0" applyFont="1" applyFill="1" applyBorder="1" applyAlignment="1">
      <alignment horizontal="justify" vertical="center" wrapText="1"/>
    </xf>
    <xf numFmtId="0" fontId="27" fillId="4" borderId="5" xfId="9" applyFont="1" applyFill="1" applyBorder="1" applyAlignment="1">
      <alignment horizontal="left" vertical="center" wrapText="1"/>
    </xf>
    <xf numFmtId="0" fontId="9" fillId="4" borderId="5" xfId="0" applyFont="1" applyFill="1" applyBorder="1"/>
    <xf numFmtId="0" fontId="27" fillId="4" borderId="5" xfId="0" applyFont="1" applyFill="1" applyBorder="1" applyAlignment="1">
      <alignment vertical="center"/>
    </xf>
    <xf numFmtId="0" fontId="27" fillId="4" borderId="2" xfId="0" applyFont="1" applyFill="1" applyBorder="1" applyAlignment="1">
      <alignment vertical="center" wrapText="1"/>
    </xf>
    <xf numFmtId="0" fontId="27" fillId="4" borderId="5" xfId="9" applyFont="1" applyFill="1" applyBorder="1" applyAlignment="1">
      <alignment vertical="center" wrapText="1"/>
    </xf>
    <xf numFmtId="0" fontId="22" fillId="4" borderId="5" xfId="9" applyFont="1" applyFill="1" applyBorder="1" applyAlignment="1">
      <alignment vertical="center" wrapText="1"/>
    </xf>
    <xf numFmtId="0" fontId="29" fillId="4" borderId="5" xfId="9" applyFont="1" applyFill="1" applyBorder="1" applyAlignment="1">
      <alignment wrapText="1"/>
    </xf>
    <xf numFmtId="0" fontId="9" fillId="3" borderId="5" xfId="0" applyFont="1" applyFill="1" applyBorder="1" applyAlignment="1">
      <alignment horizontal="center"/>
    </xf>
    <xf numFmtId="4" fontId="9" fillId="3" borderId="4" xfId="0" applyNumberFormat="1" applyFont="1" applyFill="1" applyBorder="1" applyAlignment="1">
      <alignment horizontal="right"/>
    </xf>
    <xf numFmtId="0" fontId="9" fillId="3" borderId="0" xfId="0" applyFont="1" applyFill="1"/>
    <xf numFmtId="4" fontId="9" fillId="3" borderId="0" xfId="0" applyNumberFormat="1" applyFont="1" applyFill="1" applyAlignment="1">
      <alignment horizontal="right"/>
    </xf>
    <xf numFmtId="0" fontId="22" fillId="4" borderId="3" xfId="0" applyFont="1" applyFill="1" applyBorder="1" applyAlignment="1">
      <alignment vertical="center"/>
    </xf>
    <xf numFmtId="0" fontId="13" fillId="4" borderId="5" xfId="0" applyFont="1" applyFill="1" applyBorder="1" applyAlignment="1">
      <alignment horizontal="left"/>
    </xf>
    <xf numFmtId="4" fontId="24" fillId="3" borderId="4" xfId="0" applyNumberFormat="1" applyFont="1" applyFill="1" applyBorder="1" applyAlignment="1">
      <alignment horizontal="right"/>
    </xf>
    <xf numFmtId="0" fontId="24" fillId="0" borderId="5" xfId="0" applyFont="1" applyBorder="1" applyAlignment="1">
      <alignment wrapText="1"/>
    </xf>
    <xf numFmtId="0" fontId="29" fillId="0" borderId="5" xfId="0" applyFont="1" applyBorder="1" applyAlignment="1">
      <alignment wrapText="1"/>
    </xf>
    <xf numFmtId="0" fontId="29" fillId="0" borderId="5" xfId="0" applyFont="1" applyBorder="1" applyAlignment="1">
      <alignment vertical="center" wrapText="1"/>
    </xf>
    <xf numFmtId="0" fontId="29" fillId="3" borderId="2" xfId="0" applyFont="1" applyFill="1" applyBorder="1" applyAlignment="1">
      <alignment vertical="center" wrapText="1"/>
    </xf>
    <xf numFmtId="2" fontId="29" fillId="4" borderId="4" xfId="0" applyNumberFormat="1" applyFont="1" applyFill="1" applyBorder="1" applyAlignment="1">
      <alignment wrapText="1"/>
    </xf>
    <xf numFmtId="0" fontId="8" fillId="2" borderId="6" xfId="0" applyFont="1" applyFill="1" applyBorder="1" applyAlignment="1">
      <alignment horizontal="left"/>
    </xf>
    <xf numFmtId="0" fontId="8" fillId="2" borderId="7" xfId="0" applyFont="1" applyFill="1" applyBorder="1" applyAlignment="1">
      <alignment horizontal="left"/>
    </xf>
    <xf numFmtId="0" fontId="8" fillId="2" borderId="8" xfId="0" applyFont="1" applyFill="1" applyBorder="1" applyAlignment="1">
      <alignment horizontal="left"/>
    </xf>
    <xf numFmtId="0" fontId="8" fillId="3" borderId="6" xfId="0" applyFont="1" applyFill="1" applyBorder="1" applyAlignment="1">
      <alignment horizontal="left"/>
    </xf>
    <xf numFmtId="0" fontId="8" fillId="3" borderId="7" xfId="0" applyFont="1" applyFill="1" applyBorder="1" applyAlignment="1">
      <alignment horizontal="left"/>
    </xf>
    <xf numFmtId="0" fontId="8" fillId="3" borderId="8" xfId="0" applyFont="1" applyFill="1" applyBorder="1" applyAlignment="1">
      <alignment horizontal="left"/>
    </xf>
    <xf numFmtId="0" fontId="8" fillId="2" borderId="4" xfId="0" applyFont="1" applyFill="1" applyBorder="1" applyAlignment="1">
      <alignment horizontal="left"/>
    </xf>
    <xf numFmtId="0" fontId="8" fillId="3" borderId="4" xfId="0" applyFont="1" applyFill="1" applyBorder="1" applyAlignment="1">
      <alignment horizontal="left" wrapText="1"/>
    </xf>
    <xf numFmtId="0" fontId="9" fillId="0" borderId="0" xfId="0" applyFont="1" applyAlignment="1">
      <alignment horizontal="center"/>
    </xf>
    <xf numFmtId="0" fontId="8" fillId="0" borderId="0" xfId="0" applyFont="1" applyAlignment="1">
      <alignment horizontal="center" vertical="center" wrapText="1"/>
    </xf>
    <xf numFmtId="0" fontId="9" fillId="0" borderId="5" xfId="0" applyFont="1"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wrapText="1"/>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25" fillId="3" borderId="4" xfId="0" applyFont="1" applyFill="1" applyBorder="1" applyAlignment="1">
      <alignment horizontal="left" wrapText="1"/>
    </xf>
    <xf numFmtId="0" fontId="9" fillId="0" borderId="0" xfId="0" applyFont="1" applyAlignment="1">
      <alignment horizontal="center" vertical="center"/>
    </xf>
    <xf numFmtId="0" fontId="0" fillId="0" borderId="0" xfId="0" applyAlignment="1">
      <alignment horizontal="center" vertical="center"/>
    </xf>
    <xf numFmtId="0" fontId="8" fillId="0" borderId="10"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left"/>
    </xf>
    <xf numFmtId="0" fontId="0" fillId="0" borderId="0" xfId="0" applyAlignment="1"/>
    <xf numFmtId="0" fontId="11" fillId="0" borderId="0" xfId="0" applyFont="1" applyAlignment="1"/>
  </cellXfs>
  <cellStyles count="21">
    <cellStyle name="Normal" xfId="0" builtinId="0"/>
    <cellStyle name="Normal 2" xfId="4" xr:uid="{00000000-0005-0000-0000-000001000000}"/>
    <cellStyle name="Normal 2 2" xfId="12" xr:uid="{00000000-0005-0000-0000-000002000000}"/>
    <cellStyle name="Normal 3" xfId="1" xr:uid="{00000000-0005-0000-0000-000003000000}"/>
    <cellStyle name="Normal 3 2" xfId="5" xr:uid="{00000000-0005-0000-0000-000004000000}"/>
    <cellStyle name="Normal 3 2 2" xfId="8" xr:uid="{00000000-0005-0000-0000-000005000000}"/>
    <cellStyle name="Normal 3 2 2 2" xfId="9" xr:uid="{00000000-0005-0000-0000-000006000000}"/>
    <cellStyle name="Normal 4" xfId="3" xr:uid="{00000000-0005-0000-0000-000007000000}"/>
    <cellStyle name="Normal 5" xfId="2" xr:uid="{00000000-0005-0000-0000-000008000000}"/>
    <cellStyle name="Normal 5 2" xfId="7" xr:uid="{00000000-0005-0000-0000-000009000000}"/>
    <cellStyle name="Normal 5 4" xfId="6" xr:uid="{00000000-0005-0000-0000-00000A000000}"/>
    <cellStyle name="Normal 5 4 2" xfId="20" xr:uid="{00000000-0005-0000-0000-00000B000000}"/>
    <cellStyle name="Normal 5 4 4" xfId="10" xr:uid="{00000000-0005-0000-0000-00000C000000}"/>
    <cellStyle name="Normal 5 4 4 2" xfId="13" xr:uid="{00000000-0005-0000-0000-00000D000000}"/>
    <cellStyle name="Normal 5 4 4 2 2" xfId="17" xr:uid="{00000000-0005-0000-0000-00000E000000}"/>
    <cellStyle name="Normal 5 4 5 2" xfId="16" xr:uid="{00000000-0005-0000-0000-00000F000000}"/>
    <cellStyle name="Normal 5 4 7 2" xfId="19" xr:uid="{00000000-0005-0000-0000-000010000000}"/>
    <cellStyle name="Normal 7" xfId="11" xr:uid="{00000000-0005-0000-0000-000011000000}"/>
    <cellStyle name="Normal 7 2" xfId="14" xr:uid="{00000000-0005-0000-0000-000012000000}"/>
    <cellStyle name="Normal 7 2 2" xfId="15" xr:uid="{00000000-0005-0000-0000-000013000000}"/>
    <cellStyle name="Normal 9" xfId="18" xr:uid="{00000000-0005-0000-0000-000014000000}"/>
  </cellStyles>
  <dxfs count="0"/>
  <tableStyles count="0" defaultTableStyle="TableStyleMedium9" defaultPivotStyle="PivotStyleLight16"/>
  <colors>
    <mruColors>
      <color rgb="FFFF66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8242-835F-4482-8E52-46FF5562622D}">
  <dimension ref="A1:Z295"/>
  <sheetViews>
    <sheetView tabSelected="1" topLeftCell="A77" zoomScaleNormal="100" workbookViewId="0">
      <selection activeCell="K98" sqref="K98"/>
    </sheetView>
  </sheetViews>
  <sheetFormatPr defaultRowHeight="12.75"/>
  <cols>
    <col min="1" max="1" width="60" customWidth="1"/>
    <col min="2" max="2" width="6.85546875" style="1" customWidth="1"/>
    <col min="3" max="3" width="17" customWidth="1"/>
    <col min="4" max="4" width="0" hidden="1" customWidth="1"/>
    <col min="6" max="9" width="0" hidden="1" customWidth="1"/>
  </cols>
  <sheetData>
    <row r="1" spans="1:11">
      <c r="A1" s="173" t="s">
        <v>0</v>
      </c>
      <c r="B1" s="186"/>
      <c r="C1" s="186"/>
    </row>
    <row r="2" spans="1:11">
      <c r="A2" s="187" t="s">
        <v>1</v>
      </c>
      <c r="B2" s="186"/>
      <c r="C2" s="186"/>
    </row>
    <row r="3" spans="1:11">
      <c r="A3" s="85" t="s">
        <v>2</v>
      </c>
    </row>
    <row r="4" spans="1:11">
      <c r="A4" t="s">
        <v>3</v>
      </c>
    </row>
    <row r="7" spans="1:11" ht="35.25" customHeight="1">
      <c r="A7" s="174" t="s">
        <v>4</v>
      </c>
      <c r="B7" s="174"/>
      <c r="C7" s="174"/>
    </row>
    <row r="8" spans="1:11" ht="16.5" customHeight="1">
      <c r="B8" s="2"/>
      <c r="C8" s="98" t="s">
        <v>5</v>
      </c>
    </row>
    <row r="9" spans="1:11">
      <c r="A9" s="8" t="s">
        <v>6</v>
      </c>
      <c r="B9" s="5" t="s">
        <v>7</v>
      </c>
      <c r="C9" s="175" t="s">
        <v>8</v>
      </c>
    </row>
    <row r="10" spans="1:11">
      <c r="A10" s="3" t="s">
        <v>9</v>
      </c>
      <c r="B10" s="6"/>
      <c r="C10" s="176"/>
    </row>
    <row r="11" spans="1:11">
      <c r="A11" s="3" t="s">
        <v>10</v>
      </c>
      <c r="B11" s="6"/>
      <c r="C11" s="177"/>
    </row>
    <row r="12" spans="1:11">
      <c r="A12" s="4">
        <v>0</v>
      </c>
      <c r="B12" s="4">
        <v>1</v>
      </c>
      <c r="C12" s="7">
        <v>2</v>
      </c>
    </row>
    <row r="13" spans="1:11" ht="15.75">
      <c r="A13" s="33" t="s">
        <v>11</v>
      </c>
      <c r="B13" s="17" t="s">
        <v>12</v>
      </c>
      <c r="C13" s="159">
        <f>C15+C27</f>
        <v>923</v>
      </c>
      <c r="K13" s="90"/>
    </row>
    <row r="14" spans="1:11" ht="15">
      <c r="A14" s="16"/>
      <c r="B14" s="18" t="s">
        <v>13</v>
      </c>
      <c r="C14" s="159">
        <f>C16+C28</f>
        <v>923</v>
      </c>
    </row>
    <row r="15" spans="1:11">
      <c r="A15" s="24" t="s">
        <v>14</v>
      </c>
      <c r="B15" s="58" t="s">
        <v>12</v>
      </c>
      <c r="C15" s="26">
        <f t="shared" ref="C15:C18" si="0">C17</f>
        <v>923</v>
      </c>
    </row>
    <row r="16" spans="1:11">
      <c r="A16" s="10" t="s">
        <v>15</v>
      </c>
      <c r="B16" s="61" t="s">
        <v>13</v>
      </c>
      <c r="C16" s="26">
        <f t="shared" si="0"/>
        <v>923</v>
      </c>
    </row>
    <row r="17" spans="1:14">
      <c r="A17" s="34" t="s">
        <v>16</v>
      </c>
      <c r="B17" s="6" t="s">
        <v>12</v>
      </c>
      <c r="C17" s="19">
        <f t="shared" si="0"/>
        <v>923</v>
      </c>
    </row>
    <row r="18" spans="1:14">
      <c r="A18" s="11"/>
      <c r="B18" s="7" t="s">
        <v>13</v>
      </c>
      <c r="C18" s="19">
        <f t="shared" si="0"/>
        <v>923</v>
      </c>
    </row>
    <row r="19" spans="1:14">
      <c r="A19" s="21" t="s">
        <v>17</v>
      </c>
      <c r="B19" s="5" t="s">
        <v>12</v>
      </c>
      <c r="C19" s="19">
        <f>C21+C23+C25</f>
        <v>923</v>
      </c>
    </row>
    <row r="20" spans="1:14">
      <c r="A20" s="9"/>
      <c r="B20" s="7" t="s">
        <v>13</v>
      </c>
      <c r="C20" s="19">
        <f>C22+C24+C26</f>
        <v>923</v>
      </c>
    </row>
    <row r="21" spans="1:14" s="78" customFormat="1" ht="14.25">
      <c r="A21" s="142" t="s">
        <v>18</v>
      </c>
      <c r="B21" s="138" t="s">
        <v>12</v>
      </c>
      <c r="C21" s="101">
        <f>C49</f>
        <v>432</v>
      </c>
      <c r="M21" s="136"/>
      <c r="N21" s="136"/>
    </row>
    <row r="22" spans="1:14" s="78" customFormat="1" ht="14.25">
      <c r="A22" s="127"/>
      <c r="B22" s="122" t="s">
        <v>13</v>
      </c>
      <c r="C22" s="101">
        <f>C50</f>
        <v>432</v>
      </c>
    </row>
    <row r="23" spans="1:14">
      <c r="A23" s="25" t="s">
        <v>19</v>
      </c>
      <c r="B23" s="6" t="s">
        <v>12</v>
      </c>
      <c r="C23" s="19">
        <f>C109</f>
        <v>6</v>
      </c>
    </row>
    <row r="24" spans="1:14">
      <c r="A24" s="9"/>
      <c r="B24" s="7" t="s">
        <v>13</v>
      </c>
      <c r="C24" s="19">
        <f>C110</f>
        <v>6</v>
      </c>
      <c r="D24" s="19" t="e">
        <f>#REF!+#REF!+#REF!+#REF!</f>
        <v>#REF!</v>
      </c>
    </row>
    <row r="25" spans="1:14" s="39" customFormat="1">
      <c r="A25" s="12" t="s">
        <v>20</v>
      </c>
      <c r="B25" s="49" t="s">
        <v>12</v>
      </c>
      <c r="C25" s="70">
        <f>C111</f>
        <v>485</v>
      </c>
    </row>
    <row r="26" spans="1:14" s="39" customFormat="1">
      <c r="A26" s="76"/>
      <c r="B26" s="35" t="s">
        <v>13</v>
      </c>
      <c r="C26" s="70">
        <f>C112</f>
        <v>485</v>
      </c>
    </row>
    <row r="27" spans="1:14" s="38" customFormat="1">
      <c r="A27" s="24" t="s">
        <v>21</v>
      </c>
      <c r="B27" s="58" t="s">
        <v>12</v>
      </c>
      <c r="C27" s="28">
        <f>C29</f>
        <v>0</v>
      </c>
    </row>
    <row r="28" spans="1:14" s="38" customFormat="1">
      <c r="A28" s="10" t="s">
        <v>15</v>
      </c>
      <c r="B28" s="61" t="s">
        <v>13</v>
      </c>
      <c r="C28" s="28">
        <f>C30</f>
        <v>0</v>
      </c>
    </row>
    <row r="29" spans="1:14" s="38" customFormat="1">
      <c r="A29" s="12" t="s">
        <v>16</v>
      </c>
      <c r="B29" s="49" t="s">
        <v>12</v>
      </c>
      <c r="C29" s="26">
        <f t="shared" ref="C29:C30" si="1">C31</f>
        <v>0</v>
      </c>
      <c r="D29" s="37"/>
      <c r="E29" s="37"/>
      <c r="F29" s="37"/>
      <c r="G29" s="37"/>
      <c r="H29" s="37"/>
      <c r="I29" s="37"/>
    </row>
    <row r="30" spans="1:14" s="38" customFormat="1">
      <c r="A30" s="11"/>
      <c r="B30" s="35" t="s">
        <v>13</v>
      </c>
      <c r="C30" s="26">
        <f t="shared" si="1"/>
        <v>0</v>
      </c>
      <c r="D30" s="37"/>
      <c r="E30" s="37"/>
      <c r="F30" s="37"/>
      <c r="G30" s="37"/>
      <c r="H30" s="37"/>
      <c r="I30" s="37"/>
    </row>
    <row r="31" spans="1:14" s="38" customFormat="1">
      <c r="A31" s="34" t="s">
        <v>22</v>
      </c>
      <c r="B31" s="13" t="s">
        <v>12</v>
      </c>
      <c r="C31" s="40">
        <f>C33+C35+C37</f>
        <v>0</v>
      </c>
    </row>
    <row r="32" spans="1:14" s="38" customFormat="1">
      <c r="A32" s="10"/>
      <c r="B32" s="14" t="s">
        <v>13</v>
      </c>
      <c r="C32" s="40">
        <f>C34+C36+C38</f>
        <v>0</v>
      </c>
      <c r="D32" s="40" t="e">
        <f>#REF!</f>
        <v>#REF!</v>
      </c>
    </row>
    <row r="33" spans="1:9" s="38" customFormat="1">
      <c r="A33" s="21" t="s">
        <v>23</v>
      </c>
      <c r="B33" s="13" t="s">
        <v>12</v>
      </c>
      <c r="C33" s="70">
        <f>C57</f>
        <v>112</v>
      </c>
    </row>
    <row r="34" spans="1:9" s="38" customFormat="1">
      <c r="A34" s="22"/>
      <c r="B34" s="14" t="s">
        <v>13</v>
      </c>
      <c r="C34" s="70">
        <f>C58</f>
        <v>112</v>
      </c>
    </row>
    <row r="35" spans="1:9" s="38" customFormat="1">
      <c r="A35" s="25" t="s">
        <v>19</v>
      </c>
      <c r="B35" s="49" t="s">
        <v>12</v>
      </c>
      <c r="C35" s="40">
        <f>C119</f>
        <v>0</v>
      </c>
    </row>
    <row r="36" spans="1:9" s="38" customFormat="1">
      <c r="A36" s="10"/>
      <c r="B36" s="35" t="s">
        <v>13</v>
      </c>
      <c r="C36" s="40">
        <f>C120</f>
        <v>0</v>
      </c>
    </row>
    <row r="37" spans="1:9" s="39" customFormat="1">
      <c r="A37" s="12" t="s">
        <v>20</v>
      </c>
      <c r="B37" s="49" t="s">
        <v>12</v>
      </c>
      <c r="C37" s="70">
        <f>C121</f>
        <v>-112</v>
      </c>
    </row>
    <row r="38" spans="1:9" s="39" customFormat="1">
      <c r="A38" s="76"/>
      <c r="B38" s="35" t="s">
        <v>13</v>
      </c>
      <c r="C38" s="70">
        <f>C122</f>
        <v>-112</v>
      </c>
    </row>
    <row r="39" spans="1:9">
      <c r="A39" s="46" t="s">
        <v>24</v>
      </c>
      <c r="B39" s="47"/>
      <c r="C39" s="87"/>
      <c r="D39" s="56"/>
      <c r="E39" s="56"/>
      <c r="F39" s="56"/>
      <c r="G39" s="56"/>
      <c r="H39" s="56"/>
      <c r="I39" s="56"/>
    </row>
    <row r="40" spans="1:9">
      <c r="A40" s="79" t="s">
        <v>25</v>
      </c>
      <c r="B40" s="80"/>
      <c r="C40" s="84"/>
      <c r="D40" s="81"/>
      <c r="E40" s="81"/>
      <c r="F40" s="81"/>
      <c r="G40" s="81"/>
      <c r="H40" s="81"/>
      <c r="I40" s="82"/>
    </row>
    <row r="41" spans="1:9" ht="14.25">
      <c r="A41" s="67" t="s">
        <v>26</v>
      </c>
      <c r="B41" s="64" t="s">
        <v>12</v>
      </c>
      <c r="C41" s="111">
        <f>C43+C51</f>
        <v>544</v>
      </c>
      <c r="D41" s="36"/>
      <c r="E41" s="36"/>
      <c r="F41" s="36"/>
      <c r="G41" s="36"/>
      <c r="H41" s="36"/>
      <c r="I41" s="68"/>
    </row>
    <row r="42" spans="1:9" ht="14.25">
      <c r="A42" s="67"/>
      <c r="B42" s="64" t="s">
        <v>13</v>
      </c>
      <c r="C42" s="111">
        <f>C44+C52</f>
        <v>544</v>
      </c>
      <c r="D42" s="36"/>
      <c r="E42" s="36"/>
      <c r="F42" s="36"/>
      <c r="G42" s="36"/>
      <c r="H42" s="36"/>
      <c r="I42" s="68"/>
    </row>
    <row r="43" spans="1:9" s="15" customFormat="1" ht="15">
      <c r="A43" s="120" t="s">
        <v>27</v>
      </c>
      <c r="B43" s="121" t="s">
        <v>12</v>
      </c>
      <c r="C43" s="104">
        <f t="shared" ref="C43:C48" si="2">C45</f>
        <v>432</v>
      </c>
    </row>
    <row r="44" spans="1:9" s="15" customFormat="1" ht="14.25">
      <c r="A44" s="102" t="s">
        <v>28</v>
      </c>
      <c r="B44" s="103" t="s">
        <v>13</v>
      </c>
      <c r="C44" s="104">
        <f t="shared" si="2"/>
        <v>432</v>
      </c>
    </row>
    <row r="45" spans="1:9" s="75" customFormat="1" ht="14.25">
      <c r="A45" s="137" t="s">
        <v>16</v>
      </c>
      <c r="B45" s="138" t="s">
        <v>12</v>
      </c>
      <c r="C45" s="101">
        <f t="shared" si="2"/>
        <v>432</v>
      </c>
    </row>
    <row r="46" spans="1:9" s="75" customFormat="1" ht="14.25">
      <c r="A46" s="139"/>
      <c r="B46" s="122" t="s">
        <v>13</v>
      </c>
      <c r="C46" s="101">
        <f t="shared" si="2"/>
        <v>432</v>
      </c>
    </row>
    <row r="47" spans="1:9" s="78" customFormat="1" ht="14.25">
      <c r="A47" s="140" t="s">
        <v>29</v>
      </c>
      <c r="B47" s="126" t="s">
        <v>12</v>
      </c>
      <c r="C47" s="101">
        <f t="shared" si="2"/>
        <v>432</v>
      </c>
    </row>
    <row r="48" spans="1:9" s="78" customFormat="1" ht="14.25">
      <c r="A48" s="127"/>
      <c r="B48" s="122" t="s">
        <v>13</v>
      </c>
      <c r="C48" s="101">
        <f t="shared" si="2"/>
        <v>432</v>
      </c>
    </row>
    <row r="49" spans="1:14" s="78" customFormat="1" ht="14.25">
      <c r="A49" s="141" t="s">
        <v>18</v>
      </c>
      <c r="B49" s="138" t="s">
        <v>12</v>
      </c>
      <c r="C49" s="101">
        <f>C81+C96</f>
        <v>432</v>
      </c>
      <c r="M49" s="136"/>
      <c r="N49" s="136"/>
    </row>
    <row r="50" spans="1:14" s="78" customFormat="1" ht="14.25">
      <c r="A50" s="141"/>
      <c r="B50" s="122" t="s">
        <v>13</v>
      </c>
      <c r="C50" s="101">
        <f>C82+C97</f>
        <v>432</v>
      </c>
    </row>
    <row r="51" spans="1:14">
      <c r="A51" s="32" t="s">
        <v>30</v>
      </c>
      <c r="B51" s="5" t="s">
        <v>12</v>
      </c>
      <c r="C51" s="28">
        <f>C53</f>
        <v>112</v>
      </c>
    </row>
    <row r="52" spans="1:14">
      <c r="A52" s="10" t="s">
        <v>15</v>
      </c>
      <c r="B52" s="7" t="s">
        <v>13</v>
      </c>
      <c r="C52" s="28">
        <f>C54</f>
        <v>112</v>
      </c>
    </row>
    <row r="53" spans="1:14">
      <c r="A53" s="12" t="s">
        <v>16</v>
      </c>
      <c r="B53" s="6" t="s">
        <v>12</v>
      </c>
      <c r="C53" s="73">
        <f t="shared" ref="C53:C56" si="3">C55</f>
        <v>112</v>
      </c>
    </row>
    <row r="54" spans="1:14">
      <c r="A54" s="11"/>
      <c r="B54" s="7" t="s">
        <v>13</v>
      </c>
      <c r="C54" s="73">
        <f t="shared" si="3"/>
        <v>112</v>
      </c>
    </row>
    <row r="55" spans="1:14">
      <c r="A55" s="20" t="s">
        <v>29</v>
      </c>
      <c r="B55" s="13" t="s">
        <v>12</v>
      </c>
      <c r="C55" s="73">
        <f t="shared" si="3"/>
        <v>112</v>
      </c>
    </row>
    <row r="56" spans="1:14">
      <c r="A56" s="20"/>
      <c r="B56" s="14" t="s">
        <v>13</v>
      </c>
      <c r="C56" s="73">
        <f t="shared" si="3"/>
        <v>112</v>
      </c>
    </row>
    <row r="57" spans="1:14">
      <c r="A57" s="21" t="s">
        <v>23</v>
      </c>
      <c r="B57" s="13" t="s">
        <v>12</v>
      </c>
      <c r="C57" s="73">
        <f>C68</f>
        <v>112</v>
      </c>
    </row>
    <row r="58" spans="1:14">
      <c r="A58" s="20"/>
      <c r="B58" s="14" t="s">
        <v>13</v>
      </c>
      <c r="C58" s="73">
        <f>C69</f>
        <v>112</v>
      </c>
    </row>
    <row r="59" spans="1:14" s="38" customFormat="1">
      <c r="A59" s="178" t="s">
        <v>31</v>
      </c>
      <c r="B59" s="179"/>
      <c r="C59" s="179"/>
    </row>
    <row r="60" spans="1:14">
      <c r="A60" s="59" t="s">
        <v>25</v>
      </c>
      <c r="B60" s="13" t="s">
        <v>12</v>
      </c>
      <c r="C60" s="70">
        <f t="shared" ref="C60:C67" si="4">C62</f>
        <v>112</v>
      </c>
      <c r="E60" s="77"/>
    </row>
    <row r="61" spans="1:14">
      <c r="A61" s="22" t="s">
        <v>28</v>
      </c>
      <c r="B61" s="14" t="s">
        <v>13</v>
      </c>
      <c r="C61" s="70">
        <f t="shared" si="4"/>
        <v>112</v>
      </c>
    </row>
    <row r="62" spans="1:14">
      <c r="A62" s="32" t="s">
        <v>30</v>
      </c>
      <c r="B62" s="5" t="s">
        <v>12</v>
      </c>
      <c r="C62" s="28">
        <f>C64</f>
        <v>112</v>
      </c>
    </row>
    <row r="63" spans="1:14">
      <c r="A63" s="10" t="s">
        <v>15</v>
      </c>
      <c r="B63" s="7" t="s">
        <v>13</v>
      </c>
      <c r="C63" s="28">
        <f>C65</f>
        <v>112</v>
      </c>
    </row>
    <row r="64" spans="1:14">
      <c r="A64" s="12" t="s">
        <v>16</v>
      </c>
      <c r="B64" s="6" t="s">
        <v>12</v>
      </c>
      <c r="C64" s="73">
        <f t="shared" si="4"/>
        <v>112</v>
      </c>
    </row>
    <row r="65" spans="1:22">
      <c r="A65" s="11"/>
      <c r="B65" s="7" t="s">
        <v>13</v>
      </c>
      <c r="C65" s="73">
        <f t="shared" si="4"/>
        <v>112</v>
      </c>
    </row>
    <row r="66" spans="1:22">
      <c r="A66" s="20" t="s">
        <v>29</v>
      </c>
      <c r="B66" s="13" t="s">
        <v>12</v>
      </c>
      <c r="C66" s="73">
        <f t="shared" si="4"/>
        <v>112</v>
      </c>
    </row>
    <row r="67" spans="1:22">
      <c r="A67" s="20"/>
      <c r="B67" s="14" t="s">
        <v>13</v>
      </c>
      <c r="C67" s="73">
        <f t="shared" si="4"/>
        <v>112</v>
      </c>
    </row>
    <row r="68" spans="1:22">
      <c r="A68" s="21" t="s">
        <v>23</v>
      </c>
      <c r="B68" s="13" t="s">
        <v>12</v>
      </c>
      <c r="C68" s="73">
        <f>C70</f>
        <v>112</v>
      </c>
    </row>
    <row r="69" spans="1:22">
      <c r="A69" s="20"/>
      <c r="B69" s="14" t="s">
        <v>13</v>
      </c>
      <c r="C69" s="73">
        <f>C71</f>
        <v>112</v>
      </c>
    </row>
    <row r="70" spans="1:22" s="51" customFormat="1" ht="15">
      <c r="A70" s="132" t="s">
        <v>32</v>
      </c>
      <c r="B70" s="27" t="s">
        <v>12</v>
      </c>
      <c r="C70" s="26">
        <f>C72</f>
        <v>112</v>
      </c>
    </row>
    <row r="71" spans="1:22" s="51" customFormat="1">
      <c r="A71" s="31"/>
      <c r="B71" s="29" t="s">
        <v>13</v>
      </c>
      <c r="C71" s="26">
        <f>C73</f>
        <v>112</v>
      </c>
    </row>
    <row r="72" spans="1:22" s="78" customFormat="1" ht="14.25">
      <c r="A72" s="144" t="s">
        <v>33</v>
      </c>
      <c r="B72" s="83" t="s">
        <v>12</v>
      </c>
      <c r="C72" s="70">
        <v>112</v>
      </c>
    </row>
    <row r="73" spans="1:22" s="78" customFormat="1">
      <c r="A73" s="97"/>
      <c r="B73" s="69" t="s">
        <v>13</v>
      </c>
      <c r="C73" s="40">
        <v>112</v>
      </c>
    </row>
    <row r="74" spans="1:22" s="45" customFormat="1">
      <c r="A74" s="172" t="s">
        <v>34</v>
      </c>
      <c r="B74" s="172"/>
      <c r="C74" s="172"/>
      <c r="D74"/>
      <c r="E74"/>
      <c r="F74"/>
      <c r="G74"/>
      <c r="H74"/>
      <c r="I74"/>
      <c r="J74"/>
      <c r="K74"/>
      <c r="L74"/>
      <c r="M74"/>
      <c r="N74"/>
      <c r="O74"/>
      <c r="P74"/>
      <c r="Q74"/>
      <c r="R74"/>
      <c r="S74"/>
      <c r="T74"/>
      <c r="U74"/>
      <c r="V74"/>
    </row>
    <row r="75" spans="1:22" s="72" customFormat="1" ht="18" customHeight="1">
      <c r="A75" s="21" t="s">
        <v>25</v>
      </c>
      <c r="B75" s="105" t="s">
        <v>12</v>
      </c>
      <c r="C75" s="40">
        <f t="shared" ref="C75:C84" si="5">C77</f>
        <v>604</v>
      </c>
    </row>
    <row r="76" spans="1:22" s="78" customFormat="1">
      <c r="A76" s="22" t="s">
        <v>28</v>
      </c>
      <c r="B76" s="69" t="s">
        <v>13</v>
      </c>
      <c r="C76" s="40">
        <f t="shared" si="5"/>
        <v>604</v>
      </c>
    </row>
    <row r="77" spans="1:22">
      <c r="A77" s="88" t="s">
        <v>27</v>
      </c>
      <c r="B77" s="13" t="s">
        <v>12</v>
      </c>
      <c r="C77" s="26">
        <f t="shared" si="5"/>
        <v>604</v>
      </c>
    </row>
    <row r="78" spans="1:22">
      <c r="A78" s="22" t="s">
        <v>35</v>
      </c>
      <c r="B78" s="14" t="s">
        <v>13</v>
      </c>
      <c r="C78" s="26">
        <f t="shared" si="5"/>
        <v>604</v>
      </c>
    </row>
    <row r="79" spans="1:22" s="78" customFormat="1" ht="18" customHeight="1">
      <c r="A79" s="115" t="s">
        <v>16</v>
      </c>
      <c r="B79" s="83" t="s">
        <v>12</v>
      </c>
      <c r="C79" s="40">
        <f t="shared" si="5"/>
        <v>604</v>
      </c>
    </row>
    <row r="80" spans="1:22" s="78" customFormat="1" ht="15" customHeight="1">
      <c r="A80" s="11"/>
      <c r="B80" s="69" t="s">
        <v>13</v>
      </c>
      <c r="C80" s="40">
        <f t="shared" si="5"/>
        <v>604</v>
      </c>
    </row>
    <row r="81" spans="1:26" s="78" customFormat="1" ht="15.75" customHeight="1">
      <c r="A81" s="116" t="s">
        <v>18</v>
      </c>
      <c r="B81" s="83" t="s">
        <v>12</v>
      </c>
      <c r="C81" s="40">
        <f t="shared" si="5"/>
        <v>604</v>
      </c>
    </row>
    <row r="82" spans="1:26" s="78" customFormat="1" ht="15" customHeight="1">
      <c r="A82" s="10"/>
      <c r="B82" s="69" t="s">
        <v>13</v>
      </c>
      <c r="C82" s="40">
        <f t="shared" si="5"/>
        <v>604</v>
      </c>
    </row>
    <row r="83" spans="1:26" s="38" customFormat="1" ht="30">
      <c r="A83" s="134" t="s">
        <v>36</v>
      </c>
      <c r="B83" s="48" t="s">
        <v>12</v>
      </c>
      <c r="C83" s="40">
        <f t="shared" si="5"/>
        <v>604</v>
      </c>
    </row>
    <row r="84" spans="1:26" s="38" customFormat="1">
      <c r="A84" s="11"/>
      <c r="B84" s="35" t="s">
        <v>13</v>
      </c>
      <c r="C84" s="40">
        <f t="shared" si="5"/>
        <v>604</v>
      </c>
    </row>
    <row r="85" spans="1:26" s="78" customFormat="1" ht="28.5">
      <c r="A85" s="143" t="s">
        <v>37</v>
      </c>
      <c r="B85" s="83" t="s">
        <v>12</v>
      </c>
      <c r="C85" s="70">
        <v>604</v>
      </c>
    </row>
    <row r="86" spans="1:26" s="78" customFormat="1" ht="15" customHeight="1">
      <c r="A86" s="65"/>
      <c r="B86" s="69" t="s">
        <v>13</v>
      </c>
      <c r="C86" s="70">
        <v>604</v>
      </c>
    </row>
    <row r="87" spans="1:26" s="128" customFormat="1" ht="15">
      <c r="A87" s="180" t="s">
        <v>38</v>
      </c>
      <c r="B87" s="180"/>
      <c r="C87" s="180"/>
      <c r="D87" s="15"/>
      <c r="E87" s="15"/>
      <c r="F87" s="15"/>
      <c r="G87" s="15"/>
      <c r="H87" s="15"/>
      <c r="I87" s="15"/>
      <c r="J87" s="15"/>
      <c r="K87" s="15"/>
      <c r="L87" s="15"/>
      <c r="M87" s="15"/>
      <c r="N87" s="15"/>
      <c r="O87" s="15"/>
      <c r="P87" s="15"/>
      <c r="Q87" s="15"/>
      <c r="R87" s="15"/>
      <c r="S87" s="15"/>
      <c r="T87" s="15"/>
      <c r="U87" s="15"/>
      <c r="V87" s="15"/>
      <c r="W87" s="15"/>
      <c r="X87" s="15"/>
      <c r="Y87" s="15"/>
      <c r="Z87" s="15"/>
    </row>
    <row r="88" spans="1:26" s="15" customFormat="1" ht="15">
      <c r="A88" s="117" t="s">
        <v>25</v>
      </c>
      <c r="B88" s="118" t="s">
        <v>12</v>
      </c>
      <c r="C88" s="119">
        <f>C90</f>
        <v>-172</v>
      </c>
    </row>
    <row r="89" spans="1:26" s="15" customFormat="1" ht="15">
      <c r="A89" s="102" t="s">
        <v>28</v>
      </c>
      <c r="B89" s="103" t="s">
        <v>13</v>
      </c>
      <c r="C89" s="119">
        <f>C91</f>
        <v>-172</v>
      </c>
    </row>
    <row r="90" spans="1:26" s="15" customFormat="1" ht="15">
      <c r="A90" s="120" t="s">
        <v>27</v>
      </c>
      <c r="B90" s="121" t="s">
        <v>12</v>
      </c>
      <c r="C90" s="104">
        <f t="shared" ref="C90:C95" si="6">C92</f>
        <v>-172</v>
      </c>
    </row>
    <row r="91" spans="1:26" s="15" customFormat="1" ht="14.25">
      <c r="A91" s="102" t="s">
        <v>28</v>
      </c>
      <c r="B91" s="103" t="s">
        <v>13</v>
      </c>
      <c r="C91" s="104">
        <f t="shared" si="6"/>
        <v>-172</v>
      </c>
    </row>
    <row r="92" spans="1:26" s="75" customFormat="1" ht="14.25">
      <c r="A92" s="137" t="s">
        <v>16</v>
      </c>
      <c r="B92" s="138" t="s">
        <v>12</v>
      </c>
      <c r="C92" s="101">
        <f t="shared" si="6"/>
        <v>-172</v>
      </c>
    </row>
    <row r="93" spans="1:26" s="75" customFormat="1" ht="14.25">
      <c r="A93" s="139"/>
      <c r="B93" s="122" t="s">
        <v>13</v>
      </c>
      <c r="C93" s="101">
        <f t="shared" si="6"/>
        <v>-172</v>
      </c>
    </row>
    <row r="94" spans="1:26" s="78" customFormat="1" ht="14.25">
      <c r="A94" s="140" t="s">
        <v>29</v>
      </c>
      <c r="B94" s="126" t="s">
        <v>12</v>
      </c>
      <c r="C94" s="101">
        <f t="shared" si="6"/>
        <v>-172</v>
      </c>
    </row>
    <row r="95" spans="1:26" s="78" customFormat="1" ht="14.25">
      <c r="A95" s="127"/>
      <c r="B95" s="122" t="s">
        <v>13</v>
      </c>
      <c r="C95" s="101">
        <f t="shared" si="6"/>
        <v>-172</v>
      </c>
    </row>
    <row r="96" spans="1:26" s="78" customFormat="1" ht="14.25">
      <c r="A96" s="141" t="s">
        <v>18</v>
      </c>
      <c r="B96" s="138" t="s">
        <v>12</v>
      </c>
      <c r="C96" s="101">
        <f>C98</f>
        <v>-172</v>
      </c>
      <c r="M96" s="136"/>
      <c r="N96" s="136"/>
    </row>
    <row r="97" spans="1:4" s="78" customFormat="1" ht="14.25">
      <c r="A97" s="141"/>
      <c r="B97" s="122" t="s">
        <v>13</v>
      </c>
      <c r="C97" s="101">
        <f>C99</f>
        <v>-172</v>
      </c>
    </row>
    <row r="98" spans="1:4" s="75" customFormat="1" ht="30">
      <c r="A98" s="145" t="s">
        <v>39</v>
      </c>
      <c r="B98" s="126" t="s">
        <v>12</v>
      </c>
      <c r="C98" s="101">
        <v>-172</v>
      </c>
    </row>
    <row r="99" spans="1:4" s="75" customFormat="1" ht="14.25">
      <c r="A99" s="127"/>
      <c r="B99" s="122" t="s">
        <v>13</v>
      </c>
      <c r="C99" s="101">
        <v>-172</v>
      </c>
    </row>
    <row r="100" spans="1:4">
      <c r="A100" s="165" t="s">
        <v>40</v>
      </c>
      <c r="B100" s="166"/>
      <c r="C100" s="167"/>
    </row>
    <row r="101" spans="1:4" s="53" customFormat="1" ht="15">
      <c r="A101" s="158" t="s">
        <v>11</v>
      </c>
      <c r="B101" s="27" t="s">
        <v>12</v>
      </c>
      <c r="C101" s="28">
        <f>C103+C113</f>
        <v>379</v>
      </c>
    </row>
    <row r="102" spans="1:4">
      <c r="A102" s="31"/>
      <c r="B102" s="29" t="s">
        <v>13</v>
      </c>
      <c r="C102" s="28">
        <f>C104+C114</f>
        <v>379</v>
      </c>
    </row>
    <row r="103" spans="1:4">
      <c r="A103" s="24" t="s">
        <v>14</v>
      </c>
      <c r="B103" s="58" t="s">
        <v>12</v>
      </c>
      <c r="C103" s="26">
        <f t="shared" ref="C103:C106" si="7">C105</f>
        <v>491</v>
      </c>
    </row>
    <row r="104" spans="1:4">
      <c r="A104" s="10" t="s">
        <v>15</v>
      </c>
      <c r="B104" s="61" t="s">
        <v>13</v>
      </c>
      <c r="C104" s="26">
        <f t="shared" si="7"/>
        <v>491</v>
      </c>
    </row>
    <row r="105" spans="1:4">
      <c r="A105" s="34" t="s">
        <v>16</v>
      </c>
      <c r="B105" s="6" t="s">
        <v>12</v>
      </c>
      <c r="C105" s="19">
        <f t="shared" si="7"/>
        <v>491</v>
      </c>
    </row>
    <row r="106" spans="1:4">
      <c r="A106" s="11"/>
      <c r="B106" s="7" t="s">
        <v>13</v>
      </c>
      <c r="C106" s="19">
        <f t="shared" si="7"/>
        <v>491</v>
      </c>
    </row>
    <row r="107" spans="1:4">
      <c r="A107" s="21" t="s">
        <v>17</v>
      </c>
      <c r="B107" s="5" t="s">
        <v>12</v>
      </c>
      <c r="C107" s="19">
        <f>C109+C111</f>
        <v>491</v>
      </c>
    </row>
    <row r="108" spans="1:4">
      <c r="A108" s="9"/>
      <c r="B108" s="7" t="s">
        <v>13</v>
      </c>
      <c r="C108" s="19">
        <f>C110+C112</f>
        <v>491</v>
      </c>
    </row>
    <row r="109" spans="1:4">
      <c r="A109" s="25" t="s">
        <v>19</v>
      </c>
      <c r="B109" s="6" t="s">
        <v>12</v>
      </c>
      <c r="C109" s="19">
        <f>C133</f>
        <v>6</v>
      </c>
    </row>
    <row r="110" spans="1:4">
      <c r="A110" s="9"/>
      <c r="B110" s="7" t="s">
        <v>13</v>
      </c>
      <c r="C110" s="19">
        <f>C134</f>
        <v>6</v>
      </c>
      <c r="D110" s="19" t="e">
        <f>#REF!+#REF!+#REF!+#REF!</f>
        <v>#REF!</v>
      </c>
    </row>
    <row r="111" spans="1:4" s="39" customFormat="1">
      <c r="A111" s="12" t="s">
        <v>20</v>
      </c>
      <c r="B111" s="49" t="s">
        <v>12</v>
      </c>
      <c r="C111" s="70">
        <f>C135+C214+C259</f>
        <v>485</v>
      </c>
    </row>
    <row r="112" spans="1:4" s="39" customFormat="1">
      <c r="A112" s="76"/>
      <c r="B112" s="35" t="s">
        <v>13</v>
      </c>
      <c r="C112" s="70">
        <f>C136+C215+C260</f>
        <v>485</v>
      </c>
    </row>
    <row r="113" spans="1:11" s="38" customFormat="1">
      <c r="A113" s="24" t="s">
        <v>21</v>
      </c>
      <c r="B113" s="58" t="s">
        <v>12</v>
      </c>
      <c r="C113" s="28">
        <f>C115</f>
        <v>-112</v>
      </c>
    </row>
    <row r="114" spans="1:11" s="38" customFormat="1">
      <c r="A114" s="10" t="s">
        <v>15</v>
      </c>
      <c r="B114" s="61" t="s">
        <v>13</v>
      </c>
      <c r="C114" s="28">
        <f>C116</f>
        <v>-112</v>
      </c>
    </row>
    <row r="115" spans="1:11" s="38" customFormat="1">
      <c r="A115" s="12" t="s">
        <v>16</v>
      </c>
      <c r="B115" s="49" t="s">
        <v>12</v>
      </c>
      <c r="C115" s="40">
        <f>C117</f>
        <v>-112</v>
      </c>
      <c r="D115" s="37"/>
      <c r="E115" s="37"/>
      <c r="F115" s="37"/>
      <c r="G115" s="37"/>
      <c r="H115" s="37"/>
      <c r="I115" s="37"/>
    </row>
    <row r="116" spans="1:11" s="38" customFormat="1">
      <c r="A116" s="11"/>
      <c r="B116" s="35" t="s">
        <v>13</v>
      </c>
      <c r="C116" s="40">
        <f>C118</f>
        <v>-112</v>
      </c>
      <c r="D116" s="37"/>
      <c r="E116" s="37"/>
      <c r="F116" s="37"/>
      <c r="G116" s="37"/>
      <c r="H116" s="37"/>
      <c r="I116" s="37"/>
    </row>
    <row r="117" spans="1:11" s="38" customFormat="1">
      <c r="A117" s="34" t="s">
        <v>22</v>
      </c>
      <c r="B117" s="13" t="s">
        <v>12</v>
      </c>
      <c r="C117" s="40">
        <f>C119+C121</f>
        <v>-112</v>
      </c>
    </row>
    <row r="118" spans="1:11" s="38" customFormat="1">
      <c r="A118" s="10"/>
      <c r="B118" s="14" t="s">
        <v>13</v>
      </c>
      <c r="C118" s="40">
        <f>C120+C122</f>
        <v>-112</v>
      </c>
      <c r="D118" s="40">
        <f>D120</f>
        <v>0</v>
      </c>
    </row>
    <row r="119" spans="1:11" s="38" customFormat="1">
      <c r="A119" s="25" t="s">
        <v>19</v>
      </c>
      <c r="B119" s="49" t="s">
        <v>12</v>
      </c>
      <c r="C119" s="40">
        <f>C143</f>
        <v>0</v>
      </c>
    </row>
    <row r="120" spans="1:11" s="38" customFormat="1">
      <c r="A120" s="10"/>
      <c r="B120" s="35" t="s">
        <v>13</v>
      </c>
      <c r="C120" s="40">
        <f>C144</f>
        <v>0</v>
      </c>
    </row>
    <row r="121" spans="1:11" s="39" customFormat="1">
      <c r="A121" s="12" t="s">
        <v>20</v>
      </c>
      <c r="B121" s="49" t="s">
        <v>12</v>
      </c>
      <c r="C121" s="70">
        <f>C222</f>
        <v>-112</v>
      </c>
    </row>
    <row r="122" spans="1:11" s="39" customFormat="1">
      <c r="A122" s="76"/>
      <c r="B122" s="35" t="s">
        <v>13</v>
      </c>
      <c r="C122" s="70">
        <f>C223</f>
        <v>-112</v>
      </c>
    </row>
    <row r="123" spans="1:11">
      <c r="A123" s="41" t="s">
        <v>41</v>
      </c>
      <c r="B123" s="43"/>
      <c r="C123" s="42"/>
      <c r="D123" s="39"/>
      <c r="E123" s="39"/>
      <c r="F123" s="39"/>
      <c r="G123" s="39"/>
      <c r="H123" s="39"/>
      <c r="I123" s="39"/>
      <c r="K123" s="38"/>
    </row>
    <row r="124" spans="1:11">
      <c r="A124" s="59" t="s">
        <v>25</v>
      </c>
      <c r="B124" s="89"/>
      <c r="C124" s="19"/>
      <c r="D124" s="39"/>
      <c r="E124" s="39"/>
      <c r="F124" s="39"/>
      <c r="G124" s="39"/>
      <c r="H124" s="39"/>
      <c r="I124" s="44"/>
    </row>
    <row r="125" spans="1:11" s="53" customFormat="1">
      <c r="A125" s="147" t="s">
        <v>26</v>
      </c>
      <c r="B125" s="83" t="s">
        <v>12</v>
      </c>
      <c r="C125" s="19">
        <f>C127+C137</f>
        <v>16</v>
      </c>
      <c r="D125" s="71"/>
      <c r="E125" s="71"/>
      <c r="F125" s="71"/>
      <c r="G125" s="71"/>
      <c r="H125" s="71"/>
      <c r="I125" s="71"/>
    </row>
    <row r="126" spans="1:11">
      <c r="A126" s="10"/>
      <c r="B126" s="35" t="s">
        <v>13</v>
      </c>
      <c r="C126" s="19">
        <f>C128+C138</f>
        <v>16</v>
      </c>
      <c r="D126" s="37"/>
      <c r="E126" s="37"/>
      <c r="F126" s="37"/>
      <c r="G126" s="37"/>
      <c r="H126" s="37"/>
      <c r="I126" s="37"/>
    </row>
    <row r="127" spans="1:11">
      <c r="A127" s="24" t="s">
        <v>42</v>
      </c>
      <c r="B127" s="49" t="s">
        <v>12</v>
      </c>
      <c r="C127" s="26">
        <f t="shared" ref="C127:C130" si="8">C129</f>
        <v>16</v>
      </c>
      <c r="D127" s="37"/>
      <c r="E127" s="37"/>
      <c r="F127" s="37"/>
      <c r="G127" s="37"/>
      <c r="H127" s="37"/>
      <c r="I127" s="37"/>
    </row>
    <row r="128" spans="1:11">
      <c r="A128" s="10" t="s">
        <v>43</v>
      </c>
      <c r="B128" s="35" t="s">
        <v>13</v>
      </c>
      <c r="C128" s="26">
        <f t="shared" si="8"/>
        <v>16</v>
      </c>
      <c r="D128" s="37"/>
      <c r="E128" s="37"/>
      <c r="F128" s="37"/>
      <c r="G128" s="37"/>
      <c r="H128" s="37"/>
      <c r="I128" s="37"/>
    </row>
    <row r="129" spans="1:9">
      <c r="A129" s="12" t="s">
        <v>16</v>
      </c>
      <c r="B129" s="6" t="s">
        <v>12</v>
      </c>
      <c r="C129" s="19">
        <f t="shared" si="8"/>
        <v>16</v>
      </c>
      <c r="D129" s="37"/>
      <c r="E129" s="37"/>
      <c r="F129" s="37"/>
      <c r="G129" s="37"/>
      <c r="H129" s="37"/>
      <c r="I129" s="37"/>
    </row>
    <row r="130" spans="1:9">
      <c r="A130" s="11"/>
      <c r="B130" s="7" t="s">
        <v>13</v>
      </c>
      <c r="C130" s="19">
        <f t="shared" si="8"/>
        <v>16</v>
      </c>
      <c r="D130" s="37"/>
      <c r="E130" s="37"/>
      <c r="F130" s="37"/>
      <c r="G130" s="37"/>
      <c r="H130" s="37"/>
      <c r="I130" s="37"/>
    </row>
    <row r="131" spans="1:9">
      <c r="A131" s="34" t="s">
        <v>22</v>
      </c>
      <c r="B131" s="13" t="s">
        <v>12</v>
      </c>
      <c r="C131" s="19">
        <f>C133+C135</f>
        <v>16</v>
      </c>
    </row>
    <row r="132" spans="1:9">
      <c r="A132" s="10"/>
      <c r="B132" s="14" t="s">
        <v>13</v>
      </c>
      <c r="C132" s="19">
        <f>C134+C136</f>
        <v>16</v>
      </c>
    </row>
    <row r="133" spans="1:9">
      <c r="A133" s="25" t="s">
        <v>19</v>
      </c>
      <c r="B133" s="6" t="s">
        <v>12</v>
      </c>
      <c r="C133" s="19">
        <f>C202</f>
        <v>6</v>
      </c>
    </row>
    <row r="134" spans="1:9">
      <c r="A134" s="9"/>
      <c r="B134" s="7" t="s">
        <v>13</v>
      </c>
      <c r="C134" s="19">
        <f>C203</f>
        <v>6</v>
      </c>
    </row>
    <row r="135" spans="1:9">
      <c r="A135" s="12" t="s">
        <v>20</v>
      </c>
      <c r="B135" s="6" t="s">
        <v>12</v>
      </c>
      <c r="C135" s="19">
        <f>C154</f>
        <v>10</v>
      </c>
    </row>
    <row r="136" spans="1:9">
      <c r="A136" s="9"/>
      <c r="B136" s="7" t="s">
        <v>13</v>
      </c>
      <c r="C136" s="19">
        <f>C155</f>
        <v>10</v>
      </c>
    </row>
    <row r="137" spans="1:9" s="38" customFormat="1">
      <c r="A137" s="24" t="s">
        <v>21</v>
      </c>
      <c r="B137" s="13" t="s">
        <v>12</v>
      </c>
      <c r="C137" s="28">
        <f t="shared" ref="C137:C142" si="9">C139</f>
        <v>0</v>
      </c>
    </row>
    <row r="138" spans="1:9" s="38" customFormat="1">
      <c r="A138" s="10" t="s">
        <v>15</v>
      </c>
      <c r="B138" s="14" t="s">
        <v>13</v>
      </c>
      <c r="C138" s="28">
        <f t="shared" si="9"/>
        <v>0</v>
      </c>
    </row>
    <row r="139" spans="1:9" s="38" customFormat="1">
      <c r="A139" s="12" t="s">
        <v>16</v>
      </c>
      <c r="B139" s="49" t="s">
        <v>12</v>
      </c>
      <c r="C139" s="40">
        <f t="shared" si="9"/>
        <v>0</v>
      </c>
      <c r="D139" s="37"/>
      <c r="E139" s="37"/>
      <c r="F139" s="37"/>
      <c r="G139" s="37"/>
      <c r="H139" s="37"/>
      <c r="I139" s="37"/>
    </row>
    <row r="140" spans="1:9" s="38" customFormat="1">
      <c r="A140" s="11"/>
      <c r="B140" s="35" t="s">
        <v>13</v>
      </c>
      <c r="C140" s="40">
        <f t="shared" si="9"/>
        <v>0</v>
      </c>
      <c r="D140" s="37"/>
      <c r="E140" s="37"/>
      <c r="F140" s="37"/>
      <c r="G140" s="37"/>
      <c r="H140" s="37"/>
      <c r="I140" s="37"/>
    </row>
    <row r="141" spans="1:9" s="38" customFormat="1">
      <c r="A141" s="34" t="s">
        <v>22</v>
      </c>
      <c r="B141" s="13" t="s">
        <v>12</v>
      </c>
      <c r="C141" s="40">
        <f t="shared" si="9"/>
        <v>0</v>
      </c>
    </row>
    <row r="142" spans="1:9" s="38" customFormat="1">
      <c r="A142" s="10"/>
      <c r="B142" s="14" t="s">
        <v>13</v>
      </c>
      <c r="C142" s="40">
        <f t="shared" si="9"/>
        <v>0</v>
      </c>
      <c r="D142" s="40">
        <f>D144</f>
        <v>0</v>
      </c>
    </row>
    <row r="143" spans="1:9" s="38" customFormat="1">
      <c r="A143" s="25" t="s">
        <v>19</v>
      </c>
      <c r="B143" s="49" t="s">
        <v>12</v>
      </c>
      <c r="C143" s="40">
        <f>C169</f>
        <v>0</v>
      </c>
    </row>
    <row r="144" spans="1:9" s="38" customFormat="1">
      <c r="A144" s="10"/>
      <c r="B144" s="35" t="s">
        <v>13</v>
      </c>
      <c r="C144" s="40">
        <f>C170</f>
        <v>0</v>
      </c>
    </row>
    <row r="145" spans="1:9">
      <c r="A145" s="108" t="s">
        <v>44</v>
      </c>
      <c r="B145" s="109"/>
      <c r="C145" s="110"/>
      <c r="D145" s="112"/>
      <c r="E145" s="112"/>
      <c r="F145" s="112"/>
      <c r="G145" s="112"/>
      <c r="H145" s="112"/>
      <c r="I145" s="112"/>
    </row>
    <row r="146" spans="1:9">
      <c r="A146" s="92" t="s">
        <v>25</v>
      </c>
      <c r="B146" s="48" t="s">
        <v>12</v>
      </c>
      <c r="C146" s="40">
        <f t="shared" ref="C146:C153" si="10">C148</f>
        <v>10</v>
      </c>
      <c r="D146" s="86"/>
      <c r="E146" s="86"/>
      <c r="F146" s="86"/>
      <c r="G146" s="86"/>
      <c r="H146" s="86"/>
      <c r="I146" s="86"/>
    </row>
    <row r="147" spans="1:9">
      <c r="A147" s="22" t="s">
        <v>45</v>
      </c>
      <c r="B147" s="14" t="s">
        <v>13</v>
      </c>
      <c r="C147" s="40">
        <f t="shared" si="10"/>
        <v>10</v>
      </c>
      <c r="D147" s="40">
        <f>D149</f>
        <v>0</v>
      </c>
    </row>
    <row r="148" spans="1:9">
      <c r="A148" s="88" t="s">
        <v>27</v>
      </c>
      <c r="B148" s="13" t="s">
        <v>12</v>
      </c>
      <c r="C148" s="26">
        <f t="shared" si="10"/>
        <v>10</v>
      </c>
    </row>
    <row r="149" spans="1:9">
      <c r="A149" s="22" t="s">
        <v>35</v>
      </c>
      <c r="B149" s="14" t="s">
        <v>13</v>
      </c>
      <c r="C149" s="26">
        <f t="shared" si="10"/>
        <v>10</v>
      </c>
    </row>
    <row r="150" spans="1:9">
      <c r="A150" s="12" t="s">
        <v>16</v>
      </c>
      <c r="B150" s="6" t="s">
        <v>12</v>
      </c>
      <c r="C150" s="19">
        <f t="shared" si="10"/>
        <v>10</v>
      </c>
      <c r="D150" s="37"/>
      <c r="E150" s="37"/>
      <c r="F150" s="37"/>
      <c r="G150" s="37"/>
      <c r="H150" s="37"/>
      <c r="I150" s="37"/>
    </row>
    <row r="151" spans="1:9">
      <c r="A151" s="11"/>
      <c r="B151" s="7" t="s">
        <v>13</v>
      </c>
      <c r="C151" s="19">
        <f t="shared" si="10"/>
        <v>10</v>
      </c>
      <c r="D151" s="37"/>
      <c r="E151" s="37"/>
      <c r="F151" s="37"/>
      <c r="G151" s="37"/>
      <c r="H151" s="37"/>
      <c r="I151" s="37"/>
    </row>
    <row r="152" spans="1:9">
      <c r="A152" s="34" t="s">
        <v>22</v>
      </c>
      <c r="B152" s="13" t="s">
        <v>12</v>
      </c>
      <c r="C152" s="19">
        <f t="shared" si="10"/>
        <v>10</v>
      </c>
    </row>
    <row r="153" spans="1:9">
      <c r="A153" s="10"/>
      <c r="B153" s="14" t="s">
        <v>13</v>
      </c>
      <c r="C153" s="19">
        <f t="shared" si="10"/>
        <v>10</v>
      </c>
    </row>
    <row r="154" spans="1:9">
      <c r="A154" s="12" t="s">
        <v>20</v>
      </c>
      <c r="B154" s="6" t="s">
        <v>12</v>
      </c>
      <c r="C154" s="19">
        <f>C156+C160</f>
        <v>10</v>
      </c>
    </row>
    <row r="155" spans="1:9">
      <c r="A155" s="9"/>
      <c r="B155" s="7" t="s">
        <v>13</v>
      </c>
      <c r="C155" s="19">
        <f>C157+C161</f>
        <v>10</v>
      </c>
    </row>
    <row r="156" spans="1:9" s="51" customFormat="1" ht="28.5">
      <c r="A156" s="114" t="s">
        <v>46</v>
      </c>
      <c r="B156" s="27" t="s">
        <v>12</v>
      </c>
      <c r="C156" s="26">
        <f>C158</f>
        <v>10</v>
      </c>
      <c r="D156" s="55"/>
      <c r="E156" s="55"/>
      <c r="F156" s="55"/>
      <c r="G156" s="55"/>
      <c r="H156" s="55"/>
      <c r="I156" s="55"/>
    </row>
    <row r="157" spans="1:9" s="51" customFormat="1">
      <c r="A157" s="31"/>
      <c r="B157" s="29" t="s">
        <v>13</v>
      </c>
      <c r="C157" s="26">
        <f>C159</f>
        <v>10</v>
      </c>
      <c r="D157" s="55"/>
      <c r="E157" s="55"/>
      <c r="F157" s="55"/>
      <c r="G157" s="55"/>
      <c r="H157" s="55"/>
      <c r="I157" s="55"/>
    </row>
    <row r="158" spans="1:9" s="78" customFormat="1" ht="15">
      <c r="A158" s="149" t="s">
        <v>47</v>
      </c>
      <c r="B158" s="83" t="s">
        <v>12</v>
      </c>
      <c r="C158" s="70">
        <v>10</v>
      </c>
      <c r="D158" s="71"/>
      <c r="E158" s="71"/>
      <c r="F158" s="71"/>
      <c r="G158" s="71"/>
      <c r="H158" s="71"/>
      <c r="I158" s="71"/>
    </row>
    <row r="159" spans="1:9" s="75" customFormat="1">
      <c r="A159" s="62"/>
      <c r="B159" s="54" t="s">
        <v>13</v>
      </c>
      <c r="C159" s="73">
        <v>10</v>
      </c>
      <c r="D159" s="68"/>
      <c r="E159" s="68"/>
      <c r="F159" s="68"/>
      <c r="G159" s="68"/>
      <c r="H159" s="68"/>
      <c r="I159" s="68"/>
    </row>
    <row r="160" spans="1:9" s="38" customFormat="1">
      <c r="A160" s="168" t="s">
        <v>31</v>
      </c>
      <c r="B160" s="169"/>
      <c r="C160" s="170"/>
    </row>
    <row r="161" spans="1:9" s="39" customFormat="1">
      <c r="A161" s="50" t="s">
        <v>25</v>
      </c>
      <c r="B161" s="58" t="s">
        <v>12</v>
      </c>
      <c r="C161" s="28">
        <f t="shared" ref="C161:C162" si="11">C163</f>
        <v>0</v>
      </c>
      <c r="E161" s="51"/>
    </row>
    <row r="162" spans="1:9" s="39" customFormat="1">
      <c r="A162" s="60" t="s">
        <v>28</v>
      </c>
      <c r="B162" s="61" t="s">
        <v>13</v>
      </c>
      <c r="C162" s="28">
        <f t="shared" si="11"/>
        <v>0</v>
      </c>
      <c r="E162" s="51"/>
    </row>
    <row r="163" spans="1:9" s="38" customFormat="1">
      <c r="A163" s="24" t="s">
        <v>21</v>
      </c>
      <c r="B163" s="13" t="s">
        <v>12</v>
      </c>
      <c r="C163" s="70">
        <f>C165</f>
        <v>0</v>
      </c>
    </row>
    <row r="164" spans="1:9" s="38" customFormat="1">
      <c r="A164" s="10" t="s">
        <v>15</v>
      </c>
      <c r="B164" s="14" t="s">
        <v>13</v>
      </c>
      <c r="C164" s="70">
        <f>C166</f>
        <v>0</v>
      </c>
    </row>
    <row r="165" spans="1:9" s="38" customFormat="1">
      <c r="A165" s="12" t="s">
        <v>16</v>
      </c>
      <c r="B165" s="49" t="s">
        <v>12</v>
      </c>
      <c r="C165" s="26">
        <f t="shared" ref="C165:C166" si="12">C167</f>
        <v>0</v>
      </c>
      <c r="D165" s="37"/>
      <c r="E165" s="37"/>
      <c r="F165" s="37"/>
      <c r="G165" s="37"/>
      <c r="H165" s="37"/>
      <c r="I165" s="37"/>
    </row>
    <row r="166" spans="1:9" s="38" customFormat="1">
      <c r="A166" s="11"/>
      <c r="B166" s="35" t="s">
        <v>13</v>
      </c>
      <c r="C166" s="26">
        <f t="shared" si="12"/>
        <v>0</v>
      </c>
      <c r="D166" s="37"/>
      <c r="E166" s="37"/>
      <c r="F166" s="37"/>
      <c r="G166" s="37"/>
      <c r="H166" s="37"/>
      <c r="I166" s="37"/>
    </row>
    <row r="167" spans="1:9" s="38" customFormat="1">
      <c r="A167" s="34" t="s">
        <v>22</v>
      </c>
      <c r="B167" s="13" t="s">
        <v>12</v>
      </c>
      <c r="C167" s="40">
        <f>C169+C408</f>
        <v>0</v>
      </c>
    </row>
    <row r="168" spans="1:9" s="38" customFormat="1">
      <c r="A168" s="10"/>
      <c r="B168" s="14" t="s">
        <v>13</v>
      </c>
      <c r="C168" s="40">
        <f>C170+C409</f>
        <v>0</v>
      </c>
      <c r="D168" s="40">
        <f>D170</f>
        <v>0</v>
      </c>
    </row>
    <row r="169" spans="1:9" s="38" customFormat="1">
      <c r="A169" s="25" t="s">
        <v>19</v>
      </c>
      <c r="B169" s="49" t="s">
        <v>12</v>
      </c>
      <c r="C169" s="40">
        <f>C171+C185</f>
        <v>0</v>
      </c>
    </row>
    <row r="170" spans="1:9" s="38" customFormat="1">
      <c r="A170" s="10"/>
      <c r="B170" s="35" t="s">
        <v>13</v>
      </c>
      <c r="C170" s="40">
        <f>C172+C186</f>
        <v>0</v>
      </c>
    </row>
    <row r="171" spans="1:9" s="75" customFormat="1" ht="15">
      <c r="A171" s="125" t="s">
        <v>48</v>
      </c>
      <c r="B171" s="91" t="s">
        <v>12</v>
      </c>
      <c r="C171" s="28">
        <f>C173+C175+C177+C179+C181+C183</f>
        <v>0</v>
      </c>
    </row>
    <row r="172" spans="1:9" s="75" customFormat="1">
      <c r="A172" s="62"/>
      <c r="B172" s="54" t="s">
        <v>13</v>
      </c>
      <c r="C172" s="28">
        <f>C174+C176+C178+C180+C182+C184</f>
        <v>0</v>
      </c>
    </row>
    <row r="173" spans="1:9" s="51" customFormat="1" ht="15">
      <c r="A173" s="150" t="s">
        <v>49</v>
      </c>
      <c r="B173" s="83" t="s">
        <v>12</v>
      </c>
      <c r="C173" s="70">
        <v>-730</v>
      </c>
    </row>
    <row r="174" spans="1:9" s="51" customFormat="1">
      <c r="A174" s="31"/>
      <c r="B174" s="69" t="s">
        <v>13</v>
      </c>
      <c r="C174" s="70">
        <v>-730</v>
      </c>
    </row>
    <row r="175" spans="1:9" s="51" customFormat="1" ht="15">
      <c r="A175" s="150" t="s">
        <v>50</v>
      </c>
      <c r="B175" s="83" t="s">
        <v>12</v>
      </c>
      <c r="C175" s="70">
        <v>-680</v>
      </c>
    </row>
    <row r="176" spans="1:9" s="51" customFormat="1">
      <c r="A176" s="31"/>
      <c r="B176" s="69" t="s">
        <v>13</v>
      </c>
      <c r="C176" s="70">
        <v>-680</v>
      </c>
    </row>
    <row r="177" spans="1:3" s="51" customFormat="1" ht="15.75">
      <c r="A177" s="152" t="s">
        <v>51</v>
      </c>
      <c r="B177" s="83" t="s">
        <v>12</v>
      </c>
      <c r="C177" s="70">
        <v>40</v>
      </c>
    </row>
    <row r="178" spans="1:3" s="51" customFormat="1">
      <c r="A178" s="31"/>
      <c r="B178" s="69" t="s">
        <v>13</v>
      </c>
      <c r="C178" s="70">
        <v>40</v>
      </c>
    </row>
    <row r="179" spans="1:3" s="51" customFormat="1" ht="15.75">
      <c r="A179" s="152" t="s">
        <v>52</v>
      </c>
      <c r="B179" s="83" t="s">
        <v>12</v>
      </c>
      <c r="C179" s="70">
        <v>900</v>
      </c>
    </row>
    <row r="180" spans="1:3" s="51" customFormat="1">
      <c r="A180" s="31"/>
      <c r="B180" s="69" t="s">
        <v>13</v>
      </c>
      <c r="C180" s="70">
        <v>900</v>
      </c>
    </row>
    <row r="181" spans="1:3" s="51" customFormat="1" ht="15.75">
      <c r="A181" s="152" t="s">
        <v>53</v>
      </c>
      <c r="B181" s="83" t="s">
        <v>12</v>
      </c>
      <c r="C181" s="70">
        <v>400</v>
      </c>
    </row>
    <row r="182" spans="1:3" s="51" customFormat="1">
      <c r="A182" s="31"/>
      <c r="B182" s="69" t="s">
        <v>13</v>
      </c>
      <c r="C182" s="70">
        <v>400</v>
      </c>
    </row>
    <row r="183" spans="1:3" s="51" customFormat="1" ht="15.75">
      <c r="A183" s="152" t="s">
        <v>54</v>
      </c>
      <c r="B183" s="83" t="s">
        <v>12</v>
      </c>
      <c r="C183" s="70">
        <v>70</v>
      </c>
    </row>
    <row r="184" spans="1:3" s="51" customFormat="1">
      <c r="A184" s="31"/>
      <c r="B184" s="69" t="s">
        <v>13</v>
      </c>
      <c r="C184" s="70">
        <v>70</v>
      </c>
    </row>
    <row r="185" spans="1:3" s="75" customFormat="1" ht="30">
      <c r="A185" s="160" t="s">
        <v>55</v>
      </c>
      <c r="B185" s="91" t="s">
        <v>12</v>
      </c>
      <c r="C185" s="28">
        <f>C187+C189+C191</f>
        <v>0</v>
      </c>
    </row>
    <row r="186" spans="1:3" s="75" customFormat="1">
      <c r="A186" s="62"/>
      <c r="B186" s="54" t="s">
        <v>13</v>
      </c>
      <c r="C186" s="28">
        <f>C188+C190+C192</f>
        <v>0</v>
      </c>
    </row>
    <row r="187" spans="1:3" s="51" customFormat="1" ht="30">
      <c r="A187" s="135" t="s">
        <v>56</v>
      </c>
      <c r="B187" s="83" t="s">
        <v>12</v>
      </c>
      <c r="C187" s="70">
        <v>-24</v>
      </c>
    </row>
    <row r="188" spans="1:3" s="51" customFormat="1">
      <c r="A188" s="31"/>
      <c r="B188" s="69" t="s">
        <v>13</v>
      </c>
      <c r="C188" s="70">
        <v>-24</v>
      </c>
    </row>
    <row r="189" spans="1:3" s="51" customFormat="1" ht="15">
      <c r="A189" s="148" t="s">
        <v>57</v>
      </c>
      <c r="B189" s="83" t="s">
        <v>12</v>
      </c>
      <c r="C189" s="70">
        <v>-7</v>
      </c>
    </row>
    <row r="190" spans="1:3" s="51" customFormat="1">
      <c r="A190" s="31"/>
      <c r="B190" s="69" t="s">
        <v>13</v>
      </c>
      <c r="C190" s="70">
        <v>-7</v>
      </c>
    </row>
    <row r="191" spans="1:3" s="51" customFormat="1" ht="31.5">
      <c r="A191" s="161" t="s">
        <v>58</v>
      </c>
      <c r="B191" s="83" t="s">
        <v>12</v>
      </c>
      <c r="C191" s="70">
        <v>31</v>
      </c>
    </row>
    <row r="192" spans="1:3" s="51" customFormat="1">
      <c r="A192" s="31"/>
      <c r="B192" s="69" t="s">
        <v>13</v>
      </c>
      <c r="C192" s="70">
        <v>31</v>
      </c>
    </row>
    <row r="193" spans="1:9" s="38" customFormat="1">
      <c r="A193" s="46" t="s">
        <v>59</v>
      </c>
      <c r="B193" s="47"/>
      <c r="C193" s="87"/>
      <c r="D193" s="183"/>
      <c r="E193" s="183"/>
      <c r="F193" s="184"/>
      <c r="G193" s="184"/>
      <c r="H193" s="184"/>
      <c r="I193" s="184"/>
    </row>
    <row r="194" spans="1:9" s="78" customFormat="1">
      <c r="A194" s="95" t="s">
        <v>25</v>
      </c>
      <c r="B194" s="129" t="s">
        <v>12</v>
      </c>
      <c r="C194" s="40">
        <f t="shared" ref="C194:C201" si="13">C196</f>
        <v>6</v>
      </c>
      <c r="D194" s="38"/>
      <c r="E194" s="38"/>
      <c r="F194" s="38"/>
      <c r="G194" s="38"/>
      <c r="H194" s="38"/>
      <c r="I194" s="38"/>
    </row>
    <row r="195" spans="1:9" s="78" customFormat="1">
      <c r="A195" s="62" t="s">
        <v>28</v>
      </c>
      <c r="B195" s="130" t="s">
        <v>13</v>
      </c>
      <c r="C195" s="40">
        <f t="shared" si="13"/>
        <v>6</v>
      </c>
      <c r="D195" s="38"/>
      <c r="E195" s="38"/>
      <c r="F195" s="38"/>
      <c r="G195" s="38"/>
      <c r="H195" s="38"/>
      <c r="I195" s="38"/>
    </row>
    <row r="196" spans="1:9" s="78" customFormat="1">
      <c r="A196" s="63" t="s">
        <v>42</v>
      </c>
      <c r="B196" s="131" t="s">
        <v>12</v>
      </c>
      <c r="C196" s="26">
        <f t="shared" si="13"/>
        <v>6</v>
      </c>
      <c r="D196" s="38"/>
      <c r="E196" s="38"/>
      <c r="F196" s="38"/>
      <c r="G196" s="38"/>
      <c r="H196" s="38"/>
      <c r="I196" s="38"/>
    </row>
    <row r="197" spans="1:9" s="78" customFormat="1">
      <c r="A197" s="97" t="s">
        <v>43</v>
      </c>
      <c r="B197" s="69" t="s">
        <v>13</v>
      </c>
      <c r="C197" s="26">
        <f t="shared" si="13"/>
        <v>6</v>
      </c>
    </row>
    <row r="198" spans="1:9" s="38" customFormat="1">
      <c r="A198" s="12" t="s">
        <v>16</v>
      </c>
      <c r="B198" s="49" t="s">
        <v>12</v>
      </c>
      <c r="C198" s="40">
        <f t="shared" si="13"/>
        <v>6</v>
      </c>
    </row>
    <row r="199" spans="1:9" s="38" customFormat="1">
      <c r="A199" s="11"/>
      <c r="B199" s="35" t="s">
        <v>13</v>
      </c>
      <c r="C199" s="40">
        <f t="shared" si="13"/>
        <v>6</v>
      </c>
    </row>
    <row r="200" spans="1:9" s="38" customFormat="1">
      <c r="A200" s="57" t="s">
        <v>22</v>
      </c>
      <c r="B200" s="13" t="s">
        <v>12</v>
      </c>
      <c r="C200" s="40">
        <f t="shared" si="13"/>
        <v>6</v>
      </c>
    </row>
    <row r="201" spans="1:9" s="38" customFormat="1">
      <c r="A201" s="23"/>
      <c r="B201" s="14" t="s">
        <v>13</v>
      </c>
      <c r="C201" s="40">
        <f t="shared" si="13"/>
        <v>6</v>
      </c>
    </row>
    <row r="202" spans="1:9" s="38" customFormat="1">
      <c r="A202" s="96" t="s">
        <v>19</v>
      </c>
      <c r="B202" s="13" t="s">
        <v>12</v>
      </c>
      <c r="C202" s="40">
        <f>C204</f>
        <v>6</v>
      </c>
    </row>
    <row r="203" spans="1:9" s="38" customFormat="1">
      <c r="A203" s="10"/>
      <c r="B203" s="14" t="s">
        <v>13</v>
      </c>
      <c r="C203" s="40">
        <f>C205</f>
        <v>6</v>
      </c>
    </row>
    <row r="204" spans="1:9" s="78" customFormat="1" ht="15">
      <c r="A204" s="146" t="s">
        <v>60</v>
      </c>
      <c r="B204" s="83" t="s">
        <v>12</v>
      </c>
      <c r="C204" s="70">
        <v>6</v>
      </c>
    </row>
    <row r="205" spans="1:9" s="38" customFormat="1">
      <c r="A205" s="23"/>
      <c r="B205" s="35" t="s">
        <v>13</v>
      </c>
      <c r="C205" s="40">
        <v>6</v>
      </c>
    </row>
    <row r="206" spans="1:9">
      <c r="A206" s="171" t="s">
        <v>61</v>
      </c>
      <c r="B206" s="171"/>
      <c r="C206" s="171"/>
    </row>
    <row r="207" spans="1:9">
      <c r="A207" s="185" t="s">
        <v>25</v>
      </c>
      <c r="B207" s="185"/>
      <c r="C207" s="185"/>
    </row>
    <row r="208" spans="1:9">
      <c r="A208" s="93" t="s">
        <v>26</v>
      </c>
      <c r="B208" s="5" t="s">
        <v>12</v>
      </c>
      <c r="C208" s="19">
        <f>C210+C216</f>
        <v>360</v>
      </c>
    </row>
    <row r="209" spans="1:9">
      <c r="A209" s="9"/>
      <c r="B209" s="7" t="s">
        <v>13</v>
      </c>
      <c r="C209" s="19">
        <f>C211+C217</f>
        <v>360</v>
      </c>
    </row>
    <row r="210" spans="1:9" s="78" customFormat="1">
      <c r="A210" s="63" t="s">
        <v>42</v>
      </c>
      <c r="B210" s="131" t="s">
        <v>12</v>
      </c>
      <c r="C210" s="26">
        <f>C212</f>
        <v>472</v>
      </c>
      <c r="D210" s="38"/>
      <c r="E210" s="38"/>
      <c r="F210" s="38"/>
      <c r="G210" s="38"/>
      <c r="H210" s="38"/>
      <c r="I210" s="38"/>
    </row>
    <row r="211" spans="1:9" s="78" customFormat="1">
      <c r="A211" s="97" t="s">
        <v>43</v>
      </c>
      <c r="B211" s="69" t="s">
        <v>13</v>
      </c>
      <c r="C211" s="26">
        <f>C213</f>
        <v>472</v>
      </c>
    </row>
    <row r="212" spans="1:9">
      <c r="A212" s="12" t="s">
        <v>16</v>
      </c>
      <c r="B212" s="6" t="s">
        <v>12</v>
      </c>
      <c r="C212" s="19">
        <f>C214</f>
        <v>472</v>
      </c>
    </row>
    <row r="213" spans="1:9">
      <c r="A213" s="11"/>
      <c r="B213" s="7" t="s">
        <v>13</v>
      </c>
      <c r="C213" s="19">
        <f>C215</f>
        <v>472</v>
      </c>
    </row>
    <row r="214" spans="1:9" s="53" customFormat="1" ht="15" customHeight="1">
      <c r="A214" s="100" t="s">
        <v>62</v>
      </c>
      <c r="B214" s="48" t="s">
        <v>12</v>
      </c>
      <c r="C214" s="40">
        <f>C246</f>
        <v>472</v>
      </c>
    </row>
    <row r="215" spans="1:9" s="53" customFormat="1" ht="15" customHeight="1">
      <c r="A215" s="99"/>
      <c r="B215" s="35" t="s">
        <v>13</v>
      </c>
      <c r="C215" s="40">
        <f>C247</f>
        <v>472</v>
      </c>
    </row>
    <row r="216" spans="1:9">
      <c r="A216" s="94" t="s">
        <v>21</v>
      </c>
      <c r="B216" s="13" t="s">
        <v>12</v>
      </c>
      <c r="C216" s="26">
        <f t="shared" ref="C216:C221" si="14">C218</f>
        <v>-112</v>
      </c>
    </row>
    <row r="217" spans="1:9">
      <c r="A217" s="10" t="s">
        <v>15</v>
      </c>
      <c r="B217" s="14" t="s">
        <v>13</v>
      </c>
      <c r="C217" s="26">
        <f t="shared" si="14"/>
        <v>-112</v>
      </c>
    </row>
    <row r="218" spans="1:9">
      <c r="A218" s="12" t="s">
        <v>16</v>
      </c>
      <c r="B218" s="6" t="s">
        <v>12</v>
      </c>
      <c r="C218" s="19">
        <f t="shared" si="14"/>
        <v>-112</v>
      </c>
    </row>
    <row r="219" spans="1:9">
      <c r="A219" s="11"/>
      <c r="B219" s="7" t="s">
        <v>13</v>
      </c>
      <c r="C219" s="19">
        <f t="shared" si="14"/>
        <v>-112</v>
      </c>
    </row>
    <row r="220" spans="1:9">
      <c r="A220" s="57" t="s">
        <v>22</v>
      </c>
      <c r="B220" s="13" t="s">
        <v>12</v>
      </c>
      <c r="C220" s="19">
        <f t="shared" si="14"/>
        <v>-112</v>
      </c>
    </row>
    <row r="221" spans="1:9">
      <c r="A221" s="23"/>
      <c r="B221" s="14" t="s">
        <v>13</v>
      </c>
      <c r="C221" s="19">
        <f t="shared" si="14"/>
        <v>-112</v>
      </c>
    </row>
    <row r="222" spans="1:9">
      <c r="A222" s="30" t="s">
        <v>62</v>
      </c>
      <c r="B222" s="13" t="s">
        <v>12</v>
      </c>
      <c r="C222" s="19">
        <f>C233</f>
        <v>-112</v>
      </c>
    </row>
    <row r="223" spans="1:9">
      <c r="A223" s="10"/>
      <c r="B223" s="14" t="s">
        <v>13</v>
      </c>
      <c r="C223" s="19">
        <f>C234</f>
        <v>-112</v>
      </c>
    </row>
    <row r="224" spans="1:9">
      <c r="A224" s="168" t="s">
        <v>31</v>
      </c>
      <c r="B224" s="169"/>
      <c r="C224" s="170"/>
      <c r="E224" s="38"/>
    </row>
    <row r="225" spans="1:9">
      <c r="A225" s="20" t="s">
        <v>25</v>
      </c>
      <c r="B225" s="5" t="s">
        <v>12</v>
      </c>
      <c r="C225" s="52">
        <f t="shared" ref="C225:C232" si="15">C227</f>
        <v>-112</v>
      </c>
    </row>
    <row r="226" spans="1:9">
      <c r="A226" s="22" t="s">
        <v>28</v>
      </c>
      <c r="B226" s="7" t="s">
        <v>13</v>
      </c>
      <c r="C226" s="52">
        <f t="shared" si="15"/>
        <v>-112</v>
      </c>
    </row>
    <row r="227" spans="1:9">
      <c r="A227" s="24" t="s">
        <v>63</v>
      </c>
      <c r="B227" s="13" t="s">
        <v>12</v>
      </c>
      <c r="C227" s="28">
        <f t="shared" si="15"/>
        <v>-112</v>
      </c>
    </row>
    <row r="228" spans="1:9">
      <c r="A228" s="9" t="s">
        <v>43</v>
      </c>
      <c r="B228" s="14" t="s">
        <v>13</v>
      </c>
      <c r="C228" s="28">
        <f t="shared" si="15"/>
        <v>-112</v>
      </c>
    </row>
    <row r="229" spans="1:9">
      <c r="A229" s="12" t="s">
        <v>16</v>
      </c>
      <c r="B229" s="6" t="s">
        <v>12</v>
      </c>
      <c r="C229" s="52">
        <f t="shared" si="15"/>
        <v>-112</v>
      </c>
    </row>
    <row r="230" spans="1:9">
      <c r="A230" s="11"/>
      <c r="B230" s="7" t="s">
        <v>13</v>
      </c>
      <c r="C230" s="52">
        <f t="shared" si="15"/>
        <v>-112</v>
      </c>
    </row>
    <row r="231" spans="1:9">
      <c r="A231" s="57" t="s">
        <v>22</v>
      </c>
      <c r="B231" s="6" t="s">
        <v>12</v>
      </c>
      <c r="C231" s="52">
        <f t="shared" si="15"/>
        <v>-112</v>
      </c>
    </row>
    <row r="232" spans="1:9">
      <c r="A232" s="10"/>
      <c r="B232" s="7" t="s">
        <v>13</v>
      </c>
      <c r="C232" s="52">
        <f t="shared" si="15"/>
        <v>-112</v>
      </c>
    </row>
    <row r="233" spans="1:9" s="51" customFormat="1">
      <c r="A233" s="66" t="s">
        <v>62</v>
      </c>
      <c r="B233" s="27" t="s">
        <v>12</v>
      </c>
      <c r="C233" s="28">
        <f>C235</f>
        <v>-112</v>
      </c>
    </row>
    <row r="234" spans="1:9" s="51" customFormat="1" ht="12" customHeight="1">
      <c r="A234" s="31"/>
      <c r="B234" s="29" t="s">
        <v>13</v>
      </c>
      <c r="C234" s="28">
        <f>C236</f>
        <v>-112</v>
      </c>
    </row>
    <row r="235" spans="1:9" s="51" customFormat="1" ht="15">
      <c r="A235" s="133" t="s">
        <v>32</v>
      </c>
      <c r="B235" s="27" t="s">
        <v>12</v>
      </c>
      <c r="C235" s="26">
        <f>C237</f>
        <v>-112</v>
      </c>
    </row>
    <row r="236" spans="1:9" s="51" customFormat="1">
      <c r="A236" s="31"/>
      <c r="B236" s="29" t="s">
        <v>13</v>
      </c>
      <c r="C236" s="26">
        <f>C238</f>
        <v>-112</v>
      </c>
    </row>
    <row r="237" spans="1:9" s="78" customFormat="1" ht="47.25" customHeight="1">
      <c r="A237" s="151" t="s">
        <v>64</v>
      </c>
      <c r="B237" s="83" t="s">
        <v>12</v>
      </c>
      <c r="C237" s="70">
        <v>-112</v>
      </c>
    </row>
    <row r="238" spans="1:9" s="78" customFormat="1">
      <c r="A238" s="97"/>
      <c r="B238" s="69" t="s">
        <v>13</v>
      </c>
      <c r="C238" s="70">
        <v>-112</v>
      </c>
    </row>
    <row r="239" spans="1:9" s="38" customFormat="1">
      <c r="A239" s="46" t="s">
        <v>59</v>
      </c>
      <c r="B239" s="47"/>
      <c r="C239" s="87"/>
      <c r="D239" s="183"/>
      <c r="E239" s="183"/>
      <c r="F239" s="184"/>
      <c r="G239" s="184"/>
      <c r="H239" s="184"/>
      <c r="I239" s="184"/>
    </row>
    <row r="240" spans="1:9" s="78" customFormat="1">
      <c r="A240" s="95" t="s">
        <v>25</v>
      </c>
      <c r="B240" s="129" t="s">
        <v>12</v>
      </c>
      <c r="C240" s="40">
        <f t="shared" ref="C240:C245" si="16">C242</f>
        <v>472</v>
      </c>
      <c r="D240" s="38"/>
      <c r="E240" s="38"/>
      <c r="F240" s="38"/>
      <c r="G240" s="38"/>
      <c r="H240" s="38"/>
      <c r="I240" s="38"/>
    </row>
    <row r="241" spans="1:11" s="78" customFormat="1">
      <c r="A241" s="62" t="s">
        <v>28</v>
      </c>
      <c r="B241" s="130" t="s">
        <v>13</v>
      </c>
      <c r="C241" s="40">
        <f t="shared" si="16"/>
        <v>472</v>
      </c>
      <c r="D241" s="38"/>
      <c r="E241" s="38"/>
      <c r="F241" s="38"/>
      <c r="G241" s="38"/>
      <c r="H241" s="38"/>
      <c r="I241" s="38"/>
    </row>
    <row r="242" spans="1:11" s="78" customFormat="1">
      <c r="A242" s="63" t="s">
        <v>42</v>
      </c>
      <c r="B242" s="131" t="s">
        <v>12</v>
      </c>
      <c r="C242" s="26">
        <f t="shared" si="16"/>
        <v>472</v>
      </c>
      <c r="D242" s="38"/>
      <c r="E242" s="38"/>
      <c r="F242" s="38"/>
      <c r="G242" s="38"/>
      <c r="H242" s="38"/>
      <c r="I242" s="38"/>
    </row>
    <row r="243" spans="1:11" s="78" customFormat="1">
      <c r="A243" s="97" t="s">
        <v>43</v>
      </c>
      <c r="B243" s="69" t="s">
        <v>13</v>
      </c>
      <c r="C243" s="26">
        <f t="shared" si="16"/>
        <v>472</v>
      </c>
    </row>
    <row r="244" spans="1:11">
      <c r="A244" s="12" t="s">
        <v>16</v>
      </c>
      <c r="B244" s="6" t="s">
        <v>12</v>
      </c>
      <c r="C244" s="19">
        <f t="shared" si="16"/>
        <v>472</v>
      </c>
    </row>
    <row r="245" spans="1:11">
      <c r="A245" s="11"/>
      <c r="B245" s="7" t="s">
        <v>13</v>
      </c>
      <c r="C245" s="19">
        <f t="shared" si="16"/>
        <v>472</v>
      </c>
    </row>
    <row r="246" spans="1:11" s="53" customFormat="1" ht="15" customHeight="1">
      <c r="A246" s="100" t="s">
        <v>62</v>
      </c>
      <c r="B246" s="48" t="s">
        <v>12</v>
      </c>
      <c r="C246" s="40">
        <f>C248+C250</f>
        <v>472</v>
      </c>
    </row>
    <row r="247" spans="1:11" s="53" customFormat="1" ht="15" customHeight="1">
      <c r="A247" s="99"/>
      <c r="B247" s="35" t="s">
        <v>13</v>
      </c>
      <c r="C247" s="40">
        <f>C249+C251</f>
        <v>472</v>
      </c>
    </row>
    <row r="248" spans="1:11" s="78" customFormat="1" ht="95.25" customHeight="1">
      <c r="A248" s="162" t="s">
        <v>65</v>
      </c>
      <c r="B248" s="123" t="s">
        <v>12</v>
      </c>
      <c r="C248" s="111">
        <v>300</v>
      </c>
    </row>
    <row r="249" spans="1:11" s="78" customFormat="1" ht="14.25">
      <c r="A249" s="157"/>
      <c r="B249" s="124" t="s">
        <v>13</v>
      </c>
      <c r="C249" s="111">
        <v>300</v>
      </c>
    </row>
    <row r="250" spans="1:11" s="78" customFormat="1" ht="63.75" customHeight="1">
      <c r="A250" s="164" t="s">
        <v>66</v>
      </c>
      <c r="B250" s="123" t="s">
        <v>12</v>
      </c>
      <c r="C250" s="111">
        <v>172</v>
      </c>
    </row>
    <row r="251" spans="1:11" s="78" customFormat="1" ht="14.25">
      <c r="A251" s="157"/>
      <c r="B251" s="124" t="s">
        <v>13</v>
      </c>
      <c r="C251" s="111">
        <v>172</v>
      </c>
    </row>
    <row r="252" spans="1:11">
      <c r="A252" s="74" t="s">
        <v>67</v>
      </c>
      <c r="B252" s="43"/>
      <c r="C252" s="42"/>
      <c r="D252" s="39"/>
      <c r="E252" s="39"/>
      <c r="F252" s="39"/>
      <c r="G252" s="39"/>
      <c r="H252" s="39"/>
      <c r="I252" s="39"/>
      <c r="K252" s="38"/>
    </row>
    <row r="253" spans="1:11">
      <c r="A253" s="59" t="s">
        <v>25</v>
      </c>
      <c r="B253" s="48" t="s">
        <v>12</v>
      </c>
      <c r="C253" s="19">
        <f>C255+C261</f>
        <v>3</v>
      </c>
      <c r="D253" s="39"/>
      <c r="E253" s="39"/>
      <c r="F253" s="39"/>
      <c r="G253" s="39"/>
      <c r="H253" s="39"/>
      <c r="I253" s="44"/>
    </row>
    <row r="254" spans="1:11">
      <c r="A254" s="10" t="s">
        <v>26</v>
      </c>
      <c r="B254" s="35" t="s">
        <v>13</v>
      </c>
      <c r="C254" s="19">
        <f>C256</f>
        <v>3</v>
      </c>
      <c r="D254" s="37"/>
      <c r="E254" s="37"/>
      <c r="F254" s="37"/>
      <c r="G254" s="37"/>
      <c r="H254" s="37"/>
      <c r="I254" s="37"/>
    </row>
    <row r="255" spans="1:11">
      <c r="A255" s="24" t="s">
        <v>42</v>
      </c>
      <c r="B255" s="49" t="s">
        <v>12</v>
      </c>
      <c r="C255" s="26">
        <f>C257</f>
        <v>3</v>
      </c>
      <c r="D255" s="37"/>
      <c r="E255" s="37"/>
      <c r="F255" s="37"/>
      <c r="G255" s="37"/>
      <c r="H255" s="37"/>
      <c r="I255" s="37"/>
    </row>
    <row r="256" spans="1:11">
      <c r="A256" s="10" t="s">
        <v>43</v>
      </c>
      <c r="B256" s="35" t="s">
        <v>13</v>
      </c>
      <c r="C256" s="26">
        <f>C258</f>
        <v>3</v>
      </c>
      <c r="D256" s="37"/>
      <c r="E256" s="37"/>
      <c r="F256" s="37"/>
      <c r="G256" s="37"/>
      <c r="H256" s="37"/>
      <c r="I256" s="37"/>
    </row>
    <row r="257" spans="1:9">
      <c r="A257" s="12" t="s">
        <v>16</v>
      </c>
      <c r="B257" s="6" t="s">
        <v>12</v>
      </c>
      <c r="C257" s="19">
        <f>C259</f>
        <v>3</v>
      </c>
      <c r="D257" s="37"/>
      <c r="E257" s="37"/>
      <c r="F257" s="37"/>
      <c r="G257" s="37"/>
      <c r="H257" s="37"/>
      <c r="I257" s="37"/>
    </row>
    <row r="258" spans="1:9">
      <c r="A258" s="11"/>
      <c r="B258" s="7" t="s">
        <v>13</v>
      </c>
      <c r="C258" s="19">
        <f>C260</f>
        <v>3</v>
      </c>
      <c r="D258" s="37"/>
      <c r="E258" s="37"/>
      <c r="F258" s="37"/>
      <c r="G258" s="37"/>
      <c r="H258" s="37"/>
      <c r="I258" s="37"/>
    </row>
    <row r="259" spans="1:9">
      <c r="A259" s="12" t="s">
        <v>20</v>
      </c>
      <c r="B259" s="49" t="s">
        <v>12</v>
      </c>
      <c r="C259" s="19">
        <f>C270</f>
        <v>3</v>
      </c>
      <c r="D259" s="37"/>
      <c r="E259" s="37"/>
      <c r="F259" s="37"/>
      <c r="G259" s="37"/>
      <c r="H259" s="37"/>
      <c r="I259" s="37"/>
    </row>
    <row r="260" spans="1:9">
      <c r="A260" s="11"/>
      <c r="B260" s="35" t="s">
        <v>13</v>
      </c>
      <c r="C260" s="19">
        <f>C271</f>
        <v>3</v>
      </c>
      <c r="D260" s="37"/>
      <c r="E260" s="37"/>
      <c r="F260" s="37"/>
      <c r="G260" s="37"/>
      <c r="H260" s="37"/>
      <c r="I260" s="37"/>
    </row>
    <row r="261" spans="1:9">
      <c r="A261" s="108" t="s">
        <v>44</v>
      </c>
      <c r="B261" s="109"/>
      <c r="C261" s="110"/>
      <c r="D261" s="112"/>
      <c r="E261" s="112"/>
      <c r="F261" s="112"/>
      <c r="G261" s="112"/>
      <c r="H261" s="112"/>
      <c r="I261" s="112"/>
    </row>
    <row r="262" spans="1:9">
      <c r="A262" s="92" t="s">
        <v>25</v>
      </c>
      <c r="B262" s="48" t="s">
        <v>12</v>
      </c>
      <c r="C262" s="40">
        <f t="shared" ref="C262:C269" si="17">C264</f>
        <v>3</v>
      </c>
      <c r="D262" s="86"/>
      <c r="E262" s="86"/>
      <c r="F262" s="86"/>
      <c r="G262" s="86"/>
      <c r="H262" s="86"/>
      <c r="I262" s="86"/>
    </row>
    <row r="263" spans="1:9">
      <c r="A263" s="22" t="s">
        <v>45</v>
      </c>
      <c r="B263" s="14" t="s">
        <v>13</v>
      </c>
      <c r="C263" s="40">
        <f t="shared" si="17"/>
        <v>3</v>
      </c>
      <c r="D263" s="40">
        <f>D265</f>
        <v>0</v>
      </c>
    </row>
    <row r="264" spans="1:9">
      <c r="A264" s="88" t="s">
        <v>27</v>
      </c>
      <c r="B264" s="13" t="s">
        <v>12</v>
      </c>
      <c r="C264" s="26">
        <f t="shared" si="17"/>
        <v>3</v>
      </c>
    </row>
    <row r="265" spans="1:9">
      <c r="A265" s="22" t="s">
        <v>35</v>
      </c>
      <c r="B265" s="14" t="s">
        <v>13</v>
      </c>
      <c r="C265" s="26">
        <f t="shared" si="17"/>
        <v>3</v>
      </c>
    </row>
    <row r="266" spans="1:9">
      <c r="A266" s="12" t="s">
        <v>16</v>
      </c>
      <c r="B266" s="6" t="s">
        <v>12</v>
      </c>
      <c r="C266" s="19">
        <f t="shared" si="17"/>
        <v>3</v>
      </c>
      <c r="D266" s="37"/>
      <c r="E266" s="37"/>
      <c r="F266" s="37"/>
      <c r="G266" s="37"/>
      <c r="H266" s="37"/>
      <c r="I266" s="37"/>
    </row>
    <row r="267" spans="1:9">
      <c r="A267" s="11"/>
      <c r="B267" s="7" t="s">
        <v>13</v>
      </c>
      <c r="C267" s="19">
        <f t="shared" si="17"/>
        <v>3</v>
      </c>
      <c r="D267" s="37"/>
      <c r="E267" s="37"/>
      <c r="F267" s="37"/>
      <c r="G267" s="37"/>
      <c r="H267" s="37"/>
      <c r="I267" s="37"/>
    </row>
    <row r="268" spans="1:9">
      <c r="A268" s="34" t="s">
        <v>22</v>
      </c>
      <c r="B268" s="13" t="s">
        <v>12</v>
      </c>
      <c r="C268" s="19">
        <f t="shared" si="17"/>
        <v>3</v>
      </c>
    </row>
    <row r="269" spans="1:9">
      <c r="A269" s="10"/>
      <c r="B269" s="14" t="s">
        <v>13</v>
      </c>
      <c r="C269" s="19">
        <f t="shared" si="17"/>
        <v>3</v>
      </c>
    </row>
    <row r="270" spans="1:9">
      <c r="A270" s="12" t="s">
        <v>20</v>
      </c>
      <c r="B270" s="6" t="s">
        <v>12</v>
      </c>
      <c r="C270" s="19">
        <f>C272+C276</f>
        <v>3</v>
      </c>
    </row>
    <row r="271" spans="1:9">
      <c r="A271" s="9"/>
      <c r="B271" s="7" t="s">
        <v>13</v>
      </c>
      <c r="C271" s="19">
        <f>C273+C277</f>
        <v>3</v>
      </c>
    </row>
    <row r="272" spans="1:9" s="51" customFormat="1" ht="28.5">
      <c r="A272" s="114" t="s">
        <v>68</v>
      </c>
      <c r="B272" s="27" t="s">
        <v>12</v>
      </c>
      <c r="C272" s="26">
        <f>C274</f>
        <v>3</v>
      </c>
      <c r="D272" s="55"/>
      <c r="E272" s="55"/>
      <c r="F272" s="55"/>
      <c r="G272" s="55"/>
      <c r="H272" s="55"/>
      <c r="I272" s="55"/>
    </row>
    <row r="273" spans="1:9" s="51" customFormat="1">
      <c r="A273" s="31"/>
      <c r="B273" s="29" t="s">
        <v>13</v>
      </c>
      <c r="C273" s="26">
        <f>C275</f>
        <v>3</v>
      </c>
      <c r="D273" s="55"/>
      <c r="E273" s="55"/>
      <c r="F273" s="55"/>
      <c r="G273" s="55"/>
      <c r="H273" s="55"/>
      <c r="I273" s="55"/>
    </row>
    <row r="274" spans="1:9" s="155" customFormat="1" ht="22.5" customHeight="1">
      <c r="A274" s="163" t="s">
        <v>69</v>
      </c>
      <c r="B274" s="153" t="s">
        <v>12</v>
      </c>
      <c r="C274" s="154">
        <v>3</v>
      </c>
      <c r="D274" s="156"/>
      <c r="E274" s="156"/>
      <c r="F274" s="156"/>
      <c r="G274" s="156"/>
      <c r="H274" s="156"/>
      <c r="I274" s="156"/>
    </row>
    <row r="275" spans="1:9" s="75" customFormat="1">
      <c r="A275" s="62"/>
      <c r="B275" s="54" t="s">
        <v>13</v>
      </c>
      <c r="C275" s="73">
        <v>3</v>
      </c>
      <c r="D275" s="68"/>
      <c r="E275" s="68"/>
      <c r="F275" s="68"/>
      <c r="G275" s="68"/>
      <c r="H275" s="68"/>
      <c r="I275" s="68"/>
    </row>
    <row r="276" spans="1:9" s="15" customFormat="1">
      <c r="B276" s="113"/>
      <c r="C276" s="36"/>
      <c r="D276" s="36"/>
      <c r="E276" s="36"/>
      <c r="F276" s="36"/>
      <c r="G276" s="36"/>
      <c r="H276" s="36"/>
      <c r="I276" s="36"/>
    </row>
    <row r="277" spans="1:9" s="15" customFormat="1">
      <c r="B277" s="113"/>
      <c r="C277" s="36"/>
      <c r="D277" s="36"/>
      <c r="E277" s="36"/>
      <c r="F277" s="36"/>
      <c r="G277" s="36"/>
      <c r="H277" s="36"/>
      <c r="I277" s="36"/>
    </row>
    <row r="278" spans="1:9" s="15" customFormat="1">
      <c r="B278" s="113"/>
      <c r="C278" s="36"/>
      <c r="D278" s="36"/>
      <c r="E278" s="36"/>
      <c r="F278" s="36"/>
      <c r="G278" s="36"/>
      <c r="H278" s="36"/>
      <c r="I278" s="36"/>
    </row>
    <row r="279" spans="1:9" s="15" customFormat="1">
      <c r="B279" s="113"/>
      <c r="C279" s="36"/>
      <c r="D279" s="36"/>
      <c r="E279" s="36"/>
      <c r="F279" s="36"/>
      <c r="G279" s="36"/>
      <c r="H279" s="36"/>
      <c r="I279" s="36"/>
    </row>
    <row r="280" spans="1:9">
      <c r="A280" s="181"/>
      <c r="B280" s="182"/>
      <c r="C280" s="182"/>
    </row>
    <row r="281" spans="1:9">
      <c r="A281" s="181"/>
      <c r="B281" s="182"/>
      <c r="C281" s="182"/>
    </row>
    <row r="282" spans="1:9">
      <c r="A282" s="106"/>
      <c r="B282" s="107"/>
      <c r="C282" s="107"/>
    </row>
    <row r="283" spans="1:9">
      <c r="A283" s="106"/>
      <c r="B283" s="107"/>
      <c r="C283" s="107"/>
    </row>
    <row r="284" spans="1:9">
      <c r="A284" s="106"/>
      <c r="B284" s="107"/>
      <c r="C284" s="107"/>
    </row>
    <row r="285" spans="1:9">
      <c r="A285" s="38"/>
    </row>
    <row r="286" spans="1:9">
      <c r="A286" s="38"/>
    </row>
    <row r="287" spans="1:9">
      <c r="A287" s="38"/>
    </row>
    <row r="294" spans="1:1">
      <c r="A294" s="15"/>
    </row>
    <row r="295" spans="1:1">
      <c r="A295" s="15"/>
    </row>
  </sheetData>
  <mergeCells count="16">
    <mergeCell ref="A224:C224"/>
    <mergeCell ref="A280:C280"/>
    <mergeCell ref="A281:C281"/>
    <mergeCell ref="D239:I239"/>
    <mergeCell ref="D193:I193"/>
    <mergeCell ref="A207:C207"/>
    <mergeCell ref="A100:C100"/>
    <mergeCell ref="A160:C160"/>
    <mergeCell ref="A206:C206"/>
    <mergeCell ref="A74:C74"/>
    <mergeCell ref="A1:C1"/>
    <mergeCell ref="A2:C2"/>
    <mergeCell ref="A7:C7"/>
    <mergeCell ref="C9:C11"/>
    <mergeCell ref="A59:C59"/>
    <mergeCell ref="A87:C87"/>
  </mergeCells>
  <pageMargins left="0.70866141732283472" right="0.70866141732283472" top="0.55118110236220474" bottom="0.55118110236220474" header="0.31496062992125984" footer="0.31496062992125984"/>
  <pageSetup paperSize="9" orientation="portrait"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C53208-5283-497E-8DCE-BF7FFBBF1299}"/>
</file>

<file path=customXml/itemProps2.xml><?xml version="1.0" encoding="utf-8"?>
<ds:datastoreItem xmlns:ds="http://schemas.openxmlformats.org/officeDocument/2006/customXml" ds:itemID="{10E6DF7F-3B8E-450D-9D3B-C5532EDA747E}"/>
</file>

<file path=customXml/itemProps3.xml><?xml version="1.0" encoding="utf-8"?>
<ds:datastoreItem xmlns:ds="http://schemas.openxmlformats.org/officeDocument/2006/customXml" ds:itemID="{DA591A90-8B4D-41DB-83A0-1078406520F5}"/>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2025-08-28T09:27:09Z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