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Anexa 2" sheetId="3" r:id="rId1"/>
  </sheets>
  <calcPr calcId="125725"/>
</workbook>
</file>

<file path=xl/calcChain.xml><?xml version="1.0" encoding="utf-8"?>
<calcChain xmlns="http://schemas.openxmlformats.org/spreadsheetml/2006/main">
  <c r="E33" i="3"/>
  <c r="E31" s="1"/>
  <c r="D33"/>
  <c r="D31" s="1"/>
  <c r="E30"/>
  <c r="E26" s="1"/>
  <c r="D30"/>
  <c r="D26" s="1"/>
  <c r="E29"/>
  <c r="D29"/>
  <c r="D28"/>
  <c r="D27" s="1"/>
  <c r="D25"/>
  <c r="E22"/>
  <c r="D21"/>
  <c r="D16" s="1"/>
  <c r="E20"/>
  <c r="E18" s="1"/>
  <c r="D19"/>
  <c r="E17"/>
  <c r="D17"/>
  <c r="E16"/>
  <c r="E14"/>
  <c r="D14"/>
  <c r="E28" l="1"/>
  <c r="E13"/>
  <c r="E27"/>
  <c r="E24"/>
  <c r="E23" s="1"/>
  <c r="D20"/>
  <c r="D15" s="1"/>
  <c r="D24"/>
  <c r="D23" s="1"/>
  <c r="E15"/>
  <c r="E25"/>
  <c r="D18" l="1"/>
  <c r="D13"/>
  <c r="D37"/>
  <c r="D38" s="1"/>
  <c r="E37"/>
  <c r="E38" s="1"/>
</calcChain>
</file>

<file path=xl/sharedStrings.xml><?xml version="1.0" encoding="utf-8"?>
<sst xmlns="http://schemas.openxmlformats.org/spreadsheetml/2006/main" count="56" uniqueCount="37">
  <si>
    <t>CONSILIUL JUDETEAN ARGES</t>
  </si>
  <si>
    <t>mii lei</t>
  </si>
  <si>
    <t>Nr. crt</t>
  </si>
  <si>
    <t>DENUMIRE INDICATORI</t>
  </si>
  <si>
    <t>COD</t>
  </si>
  <si>
    <t>AN 2025</t>
  </si>
  <si>
    <t>Trim III</t>
  </si>
  <si>
    <t>3=4</t>
  </si>
  <si>
    <t>TOTAL VENITURI</t>
  </si>
  <si>
    <t>Subvenţii din bugetele locale pentru finanţarea  cheltuielilor de capital din domeniul sănătăţii</t>
  </si>
  <si>
    <t>43.10.14</t>
  </si>
  <si>
    <t>VENITURILE SECTIUNII DE DEZVOLTARE</t>
  </si>
  <si>
    <t>TOTAL CHELTUIELI</t>
  </si>
  <si>
    <t>50.10</t>
  </si>
  <si>
    <t>SECTIUNEA DE DEZVOLTARE</t>
  </si>
  <si>
    <t>I</t>
  </si>
  <si>
    <t xml:space="preserve"> SANATATE</t>
  </si>
  <si>
    <t>66.10</t>
  </si>
  <si>
    <t>I.1</t>
  </si>
  <si>
    <t>Deficit sectiunea de dezvoltare</t>
  </si>
  <si>
    <t>Total deficit</t>
  </si>
  <si>
    <t>45.10.48</t>
  </si>
  <si>
    <t>45.10.48.01</t>
  </si>
  <si>
    <t>Finanțare națională</t>
  </si>
  <si>
    <t>56.48.01</t>
  </si>
  <si>
    <t>56.48.02</t>
  </si>
  <si>
    <t>42.10.93</t>
  </si>
  <si>
    <t xml:space="preserve">Fondul European de Dezvoltare Regională (FEDR), aferent cadrului financiar 2021-2027 </t>
  </si>
  <si>
    <t>Sume primite în contul plăţilor efectuate în anul curent</t>
  </si>
  <si>
    <t>Finanţare externă nerambursabilă</t>
  </si>
  <si>
    <t>SPITALUL DE RECUPERARE BRADET</t>
  </si>
  <si>
    <t xml:space="preserve">              Anexa nr.2 la HCJ nr.  /31.07.2025</t>
  </si>
  <si>
    <t xml:space="preserve">                                LA BUGETUL DE VENITURI SI CHELTUIELI </t>
  </si>
  <si>
    <t xml:space="preserve"> FINANTAT INTEGRAL  SAU PARTIAL DIN VENITURI PROPRII PE ANUL 2025</t>
  </si>
  <si>
    <t xml:space="preserve">                                        INFLUENTE </t>
  </si>
  <si>
    <t>Proiectul ”Lucrări de reabilitare saloane și grupuri sanitare, săli de tratament, dotări cu echipamente medicale și nemedicale”</t>
  </si>
  <si>
    <t>Subvenţii de la bugetul de stat necesare susținerii derulării proiectelor finanțate din fonduri externe nerambursabile(FEN) postaderare, aferente perioadei de programare 2021-2027</t>
  </si>
</sst>
</file>

<file path=xl/styles.xml><?xml version="1.0" encoding="utf-8"?>
<styleSheet xmlns="http://schemas.openxmlformats.org/spreadsheetml/2006/main">
  <numFmts count="1">
    <numFmt numFmtId="43" formatCode="_-* #,##0.00\ _l_e_i_-;\-* #,##0.00\ _l_e_i_-;_-* &quot;-&quot;??\ _l_e_i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10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1"/>
      <color rgb="FF006100"/>
      <name val="Times New Roman"/>
      <family val="1"/>
    </font>
    <font>
      <b/>
      <sz val="11"/>
      <color rgb="FF9C0006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7" fillId="0" borderId="0"/>
    <xf numFmtId="0" fontId="8" fillId="0" borderId="0"/>
    <xf numFmtId="0" fontId="7" fillId="0" borderId="0"/>
    <xf numFmtId="0" fontId="9" fillId="5" borderId="0" applyNumberFormat="0" applyBorder="0" applyAlignment="0" applyProtection="0"/>
  </cellStyleXfs>
  <cellXfs count="71">
    <xf numFmtId="0" fontId="0" fillId="0" borderId="0" xfId="0"/>
    <xf numFmtId="0" fontId="3" fillId="3" borderId="0" xfId="0" applyFont="1" applyFill="1" applyBorder="1"/>
    <xf numFmtId="0" fontId="4" fillId="3" borderId="0" xfId="0" applyFont="1" applyFill="1" applyBorder="1"/>
    <xf numFmtId="0" fontId="5" fillId="0" borderId="0" xfId="0" applyFont="1" applyFill="1"/>
    <xf numFmtId="0" fontId="3" fillId="3" borderId="0" xfId="0" applyFont="1" applyFill="1" applyBorder="1" applyAlignment="1"/>
    <xf numFmtId="0" fontId="4" fillId="3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4" fillId="3" borderId="0" xfId="0" applyFont="1" applyFill="1" applyAlignment="1"/>
    <xf numFmtId="0" fontId="4" fillId="3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0" fontId="4" fillId="4" borderId="3" xfId="2" applyFont="1" applyFill="1" applyBorder="1" applyAlignment="1">
      <alignment horizontal="center"/>
    </xf>
    <xf numFmtId="0" fontId="3" fillId="4" borderId="3" xfId="2" applyFont="1" applyFill="1" applyBorder="1" applyAlignment="1">
      <alignment horizontal="center"/>
    </xf>
    <xf numFmtId="2" fontId="3" fillId="4" borderId="3" xfId="2" applyNumberFormat="1" applyFont="1" applyFill="1" applyBorder="1" applyAlignment="1">
      <alignment horizontal="right"/>
    </xf>
    <xf numFmtId="0" fontId="4" fillId="3" borderId="3" xfId="2" applyFont="1" applyFill="1" applyBorder="1" applyAlignment="1">
      <alignment horizontal="center"/>
    </xf>
    <xf numFmtId="0" fontId="5" fillId="0" borderId="3" xfId="3" applyFont="1" applyFill="1" applyBorder="1" applyAlignment="1">
      <alignment horizontal="center" wrapText="1"/>
    </xf>
    <xf numFmtId="2" fontId="5" fillId="0" borderId="3" xfId="1" applyNumberFormat="1" applyFont="1" applyBorder="1" applyAlignment="1">
      <alignment horizontal="right"/>
    </xf>
    <xf numFmtId="0" fontId="5" fillId="0" borderId="3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center" wrapText="1"/>
    </xf>
    <xf numFmtId="0" fontId="4" fillId="0" borderId="3" xfId="2" applyFont="1" applyFill="1" applyBorder="1" applyAlignment="1">
      <alignment horizontal="center"/>
    </xf>
    <xf numFmtId="2" fontId="5" fillId="0" borderId="3" xfId="0" applyNumberFormat="1" applyFont="1" applyFill="1" applyBorder="1"/>
    <xf numFmtId="0" fontId="6" fillId="4" borderId="3" xfId="3" applyFont="1" applyFill="1" applyBorder="1" applyAlignment="1">
      <alignment horizontal="center" wrapText="1"/>
    </xf>
    <xf numFmtId="49" fontId="5" fillId="0" borderId="3" xfId="5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center"/>
    </xf>
    <xf numFmtId="0" fontId="3" fillId="3" borderId="3" xfId="2" applyFont="1" applyFill="1" applyBorder="1"/>
    <xf numFmtId="2" fontId="4" fillId="3" borderId="3" xfId="2" applyNumberFormat="1" applyFont="1" applyFill="1" applyBorder="1" applyAlignment="1">
      <alignment horizontal="right"/>
    </xf>
    <xf numFmtId="49" fontId="6" fillId="0" borderId="3" xfId="5" applyNumberFormat="1" applyFont="1" applyFill="1" applyBorder="1" applyAlignment="1">
      <alignment vertical="center" wrapText="1"/>
    </xf>
    <xf numFmtId="2" fontId="3" fillId="3" borderId="3" xfId="2" applyNumberFormat="1" applyFont="1" applyFill="1" applyBorder="1" applyAlignment="1">
      <alignment horizontal="right"/>
    </xf>
    <xf numFmtId="0" fontId="3" fillId="3" borderId="3" xfId="0" applyFont="1" applyFill="1" applyBorder="1"/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/>
    <xf numFmtId="2" fontId="4" fillId="3" borderId="3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4" fontId="3" fillId="4" borderId="3" xfId="2" applyNumberFormat="1" applyFont="1" applyFill="1" applyBorder="1" applyAlignment="1">
      <alignment horizontal="right"/>
    </xf>
    <xf numFmtId="0" fontId="5" fillId="3" borderId="4" xfId="0" applyFont="1" applyFill="1" applyBorder="1" applyAlignment="1">
      <alignment vertical="center" wrapText="1"/>
    </xf>
    <xf numFmtId="4" fontId="5" fillId="0" borderId="3" xfId="1" applyNumberFormat="1" applyFont="1" applyBorder="1" applyAlignment="1">
      <alignment horizontal="right"/>
    </xf>
    <xf numFmtId="0" fontId="5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/>
    </xf>
    <xf numFmtId="4" fontId="4" fillId="0" borderId="3" xfId="2" applyNumberFormat="1" applyFont="1" applyFill="1" applyBorder="1" applyAlignment="1">
      <alignment horizontal="right"/>
    </xf>
    <xf numFmtId="0" fontId="5" fillId="3" borderId="3" xfId="0" applyFont="1" applyFill="1" applyBorder="1" applyAlignment="1">
      <alignment horizontal="left" wrapText="1"/>
    </xf>
    <xf numFmtId="0" fontId="5" fillId="0" borderId="3" xfId="0" applyFont="1" applyFill="1" applyBorder="1"/>
    <xf numFmtId="0" fontId="3" fillId="3" borderId="0" xfId="0" applyFont="1" applyFill="1" applyAlignment="1">
      <alignment horizontal="right"/>
    </xf>
    <xf numFmtId="0" fontId="3" fillId="3" borderId="0" xfId="0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5" fillId="3" borderId="6" xfId="0" applyFont="1" applyFill="1" applyBorder="1" applyAlignment="1">
      <alignment horizontal="left" vertical="center" wrapText="1"/>
    </xf>
    <xf numFmtId="0" fontId="10" fillId="0" borderId="3" xfId="3" applyFont="1" applyFill="1" applyBorder="1" applyAlignment="1">
      <alignment horizontal="center" wrapText="1"/>
    </xf>
    <xf numFmtId="4" fontId="10" fillId="0" borderId="3" xfId="1" applyNumberFormat="1" applyFont="1" applyBorder="1" applyAlignment="1">
      <alignment horizontal="right"/>
    </xf>
    <xf numFmtId="2" fontId="10" fillId="0" borderId="3" xfId="1" applyNumberFormat="1" applyFont="1" applyBorder="1" applyAlignment="1">
      <alignment horizontal="right"/>
    </xf>
    <xf numFmtId="4" fontId="11" fillId="0" borderId="3" xfId="2" applyNumberFormat="1" applyFont="1" applyFill="1" applyBorder="1" applyAlignment="1">
      <alignment horizontal="right"/>
    </xf>
    <xf numFmtId="2" fontId="10" fillId="0" borderId="3" xfId="0" applyNumberFormat="1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/>
    </xf>
    <xf numFmtId="0" fontId="12" fillId="2" borderId="3" xfId="2" applyFont="1" applyBorder="1" applyAlignment="1">
      <alignment horizontal="center"/>
    </xf>
    <xf numFmtId="0" fontId="12" fillId="2" borderId="3" xfId="2" applyFont="1" applyBorder="1" applyAlignment="1">
      <alignment horizontal="center" wrapText="1"/>
    </xf>
    <xf numFmtId="4" fontId="12" fillId="2" borderId="3" xfId="2" applyNumberFormat="1" applyFont="1" applyBorder="1" applyAlignment="1">
      <alignment horizontal="right"/>
    </xf>
    <xf numFmtId="0" fontId="12" fillId="2" borderId="3" xfId="2" applyFont="1" applyBorder="1" applyAlignment="1">
      <alignment horizontal="left"/>
    </xf>
    <xf numFmtId="0" fontId="12" fillId="2" borderId="3" xfId="2" applyFont="1" applyBorder="1" applyAlignment="1">
      <alignment horizontal="left" wrapText="1"/>
    </xf>
    <xf numFmtId="0" fontId="13" fillId="5" borderId="3" xfId="6" applyFont="1" applyBorder="1" applyAlignment="1">
      <alignment horizontal="center"/>
    </xf>
    <xf numFmtId="0" fontId="13" fillId="5" borderId="3" xfId="6" applyFont="1" applyBorder="1" applyAlignment="1">
      <alignment horizontal="left"/>
    </xf>
    <xf numFmtId="4" fontId="13" fillId="5" borderId="3" xfId="6" applyNumberFormat="1" applyFont="1" applyBorder="1" applyAlignment="1">
      <alignment horizontal="right"/>
    </xf>
    <xf numFmtId="2" fontId="13" fillId="5" borderId="3" xfId="6" applyNumberFormat="1" applyFont="1" applyBorder="1" applyAlignment="1">
      <alignment horizontal="right"/>
    </xf>
    <xf numFmtId="0" fontId="13" fillId="5" borderId="3" xfId="6" applyFont="1" applyBorder="1" applyAlignment="1">
      <alignment horizontal="left" wrapText="1"/>
    </xf>
  </cellXfs>
  <cellStyles count="7">
    <cellStyle name="Bad" xfId="6" builtinId="27"/>
    <cellStyle name="Comma" xfId="1" builtinId="3"/>
    <cellStyle name="Good" xfId="2" builtinId="26"/>
    <cellStyle name="Normal" xfId="0" builtinId="0"/>
    <cellStyle name="Normal 2 2" xfId="4"/>
    <cellStyle name="Normal 4" xfId="3"/>
    <cellStyle name="Normal_Anexa F 140 146 10.07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9"/>
  <sheetViews>
    <sheetView tabSelected="1" workbookViewId="0">
      <selection activeCell="Q16" sqref="Q16"/>
    </sheetView>
  </sheetViews>
  <sheetFormatPr defaultRowHeight="15"/>
  <cols>
    <col min="1" max="1" width="6.140625" customWidth="1"/>
    <col min="2" max="2" width="43.42578125" customWidth="1"/>
    <col min="3" max="3" width="11.28515625" customWidth="1"/>
    <col min="4" max="4" width="11.7109375" customWidth="1"/>
    <col min="5" max="5" width="11.85546875" customWidth="1"/>
  </cols>
  <sheetData>
    <row r="1" spans="1:5">
      <c r="A1" s="1" t="s">
        <v>0</v>
      </c>
      <c r="B1" s="2"/>
      <c r="C1" s="2"/>
      <c r="D1" s="2"/>
      <c r="E1" s="3"/>
    </row>
    <row r="2" spans="1:5">
      <c r="A2" s="4"/>
      <c r="B2" s="5"/>
      <c r="C2" s="4"/>
      <c r="D2" s="6" t="s">
        <v>31</v>
      </c>
      <c r="E2" s="3"/>
    </row>
    <row r="3" spans="1:5">
      <c r="A3" s="4"/>
      <c r="B3" s="5"/>
      <c r="C3" s="4"/>
      <c r="D3" s="4"/>
      <c r="E3" s="3"/>
    </row>
    <row r="4" spans="1:5">
      <c r="A4" s="7"/>
      <c r="B4" s="8" t="s">
        <v>34</v>
      </c>
      <c r="C4" s="8"/>
      <c r="D4" s="8"/>
      <c r="E4" s="3"/>
    </row>
    <row r="5" spans="1:5">
      <c r="A5" s="50"/>
      <c r="B5" s="8" t="s">
        <v>32</v>
      </c>
      <c r="C5" s="50"/>
      <c r="D5" s="50"/>
      <c r="E5" s="52"/>
    </row>
    <row r="6" spans="1:5">
      <c r="A6" s="41" t="s">
        <v>33</v>
      </c>
      <c r="B6" s="51"/>
      <c r="C6" s="9"/>
      <c r="D6" s="9"/>
      <c r="E6" s="3"/>
    </row>
    <row r="7" spans="1:5">
      <c r="A7" s="9"/>
      <c r="B7" s="9"/>
      <c r="C7" s="9"/>
      <c r="D7" s="9"/>
      <c r="E7" s="3"/>
    </row>
    <row r="8" spans="1:5">
      <c r="A8" s="9"/>
      <c r="B8" s="10"/>
      <c r="C8" s="10"/>
      <c r="D8" s="10"/>
      <c r="E8" s="3"/>
    </row>
    <row r="9" spans="1:5">
      <c r="A9" s="7"/>
      <c r="B9" s="11"/>
      <c r="C9" s="11"/>
      <c r="D9" s="11"/>
      <c r="E9" s="3" t="s">
        <v>1</v>
      </c>
    </row>
    <row r="10" spans="1:5" ht="15" customHeight="1">
      <c r="A10" s="12" t="s">
        <v>2</v>
      </c>
      <c r="B10" s="13" t="s">
        <v>3</v>
      </c>
      <c r="C10" s="13" t="s">
        <v>4</v>
      </c>
      <c r="D10" s="12" t="s">
        <v>5</v>
      </c>
      <c r="E10" s="12" t="s">
        <v>6</v>
      </c>
    </row>
    <row r="11" spans="1:5">
      <c r="A11" s="14"/>
      <c r="B11" s="15"/>
      <c r="C11" s="15"/>
      <c r="D11" s="14"/>
      <c r="E11" s="14"/>
    </row>
    <row r="12" spans="1:5">
      <c r="A12" s="16">
        <v>0</v>
      </c>
      <c r="B12" s="16">
        <v>1</v>
      </c>
      <c r="C12" s="16">
        <v>2</v>
      </c>
      <c r="D12" s="16" t="s">
        <v>7</v>
      </c>
      <c r="E12" s="31">
        <v>5</v>
      </c>
    </row>
    <row r="13" spans="1:5" ht="27.75" customHeight="1">
      <c r="A13" s="17"/>
      <c r="B13" s="18" t="s">
        <v>8</v>
      </c>
      <c r="C13" s="18"/>
      <c r="D13" s="42">
        <f t="shared" ref="D13:E17" si="0">D18</f>
        <v>21103</v>
      </c>
      <c r="E13" s="42">
        <f t="shared" si="0"/>
        <v>21103</v>
      </c>
    </row>
    <row r="14" spans="1:5" ht="77.25" customHeight="1">
      <c r="A14" s="20"/>
      <c r="B14" s="43" t="s">
        <v>36</v>
      </c>
      <c r="C14" s="21" t="s">
        <v>26</v>
      </c>
      <c r="D14" s="44">
        <f t="shared" si="0"/>
        <v>10404</v>
      </c>
      <c r="E14" s="22">
        <f t="shared" si="0"/>
        <v>10404</v>
      </c>
    </row>
    <row r="15" spans="1:5" ht="33" customHeight="1">
      <c r="A15" s="20"/>
      <c r="B15" s="23" t="s">
        <v>9</v>
      </c>
      <c r="C15" s="24" t="s">
        <v>10</v>
      </c>
      <c r="D15" s="44">
        <f t="shared" si="0"/>
        <v>423</v>
      </c>
      <c r="E15" s="22">
        <f t="shared" si="0"/>
        <v>423</v>
      </c>
    </row>
    <row r="16" spans="1:5" ht="43.5" customHeight="1">
      <c r="A16" s="20"/>
      <c r="B16" s="45" t="s">
        <v>27</v>
      </c>
      <c r="C16" s="46" t="s">
        <v>21</v>
      </c>
      <c r="D16" s="44">
        <f t="shared" si="0"/>
        <v>10276</v>
      </c>
      <c r="E16" s="22">
        <f t="shared" si="0"/>
        <v>10276</v>
      </c>
    </row>
    <row r="17" spans="1:5" ht="35.25" customHeight="1">
      <c r="A17" s="20"/>
      <c r="B17" s="53" t="s">
        <v>28</v>
      </c>
      <c r="C17" s="54" t="s">
        <v>22</v>
      </c>
      <c r="D17" s="55">
        <f t="shared" si="0"/>
        <v>10276</v>
      </c>
      <c r="E17" s="56">
        <f t="shared" si="0"/>
        <v>10276</v>
      </c>
    </row>
    <row r="18" spans="1:5" ht="30.75" customHeight="1">
      <c r="A18" s="17"/>
      <c r="B18" s="27" t="s">
        <v>11</v>
      </c>
      <c r="C18" s="27"/>
      <c r="D18" s="42">
        <f>D19+D20+D21</f>
        <v>21103</v>
      </c>
      <c r="E18" s="19">
        <f>E19+E20+E21</f>
        <v>21103</v>
      </c>
    </row>
    <row r="19" spans="1:5" ht="75.75" customHeight="1">
      <c r="A19" s="25"/>
      <c r="B19" s="43" t="s">
        <v>36</v>
      </c>
      <c r="C19" s="21" t="s">
        <v>26</v>
      </c>
      <c r="D19" s="47">
        <f>E19</f>
        <v>10404</v>
      </c>
      <c r="E19" s="26">
        <v>10404</v>
      </c>
    </row>
    <row r="20" spans="1:5" ht="28.5" customHeight="1">
      <c r="A20" s="25"/>
      <c r="B20" s="23" t="s">
        <v>9</v>
      </c>
      <c r="C20" s="24" t="s">
        <v>10</v>
      </c>
      <c r="D20" s="47">
        <f>E20</f>
        <v>423</v>
      </c>
      <c r="E20" s="26">
        <f>423</f>
        <v>423</v>
      </c>
    </row>
    <row r="21" spans="1:5" ht="30">
      <c r="A21" s="25"/>
      <c r="B21" s="45" t="s">
        <v>27</v>
      </c>
      <c r="C21" s="46" t="s">
        <v>21</v>
      </c>
      <c r="D21" s="47">
        <f>E21</f>
        <v>10276</v>
      </c>
      <c r="E21" s="26">
        <v>10276</v>
      </c>
    </row>
    <row r="22" spans="1:5" ht="33" customHeight="1">
      <c r="A22" s="25"/>
      <c r="B22" s="59" t="s">
        <v>28</v>
      </c>
      <c r="C22" s="54" t="s">
        <v>22</v>
      </c>
      <c r="D22" s="57">
        <v>10276</v>
      </c>
      <c r="E22" s="58">
        <f>E21</f>
        <v>10276</v>
      </c>
    </row>
    <row r="23" spans="1:5" ht="24.75" customHeight="1">
      <c r="A23" s="61"/>
      <c r="B23" s="62" t="s">
        <v>12</v>
      </c>
      <c r="C23" s="61" t="s">
        <v>13</v>
      </c>
      <c r="D23" s="63">
        <f>D24</f>
        <v>21103</v>
      </c>
      <c r="E23" s="63">
        <f>E24</f>
        <v>21103</v>
      </c>
    </row>
    <row r="24" spans="1:5" ht="24.75" customHeight="1">
      <c r="A24" s="61"/>
      <c r="B24" s="64" t="s">
        <v>14</v>
      </c>
      <c r="C24" s="61"/>
      <c r="D24" s="63">
        <f t="shared" ref="D24:E26" si="1">D28</f>
        <v>21103</v>
      </c>
      <c r="E24" s="63">
        <f t="shared" si="1"/>
        <v>21103</v>
      </c>
    </row>
    <row r="25" spans="1:5" ht="18.75" customHeight="1">
      <c r="A25" s="61"/>
      <c r="B25" s="65" t="s">
        <v>23</v>
      </c>
      <c r="C25" s="61" t="s">
        <v>24</v>
      </c>
      <c r="D25" s="63">
        <f t="shared" si="1"/>
        <v>10827</v>
      </c>
      <c r="E25" s="63">
        <f t="shared" si="1"/>
        <v>10827</v>
      </c>
    </row>
    <row r="26" spans="1:5" ht="25.5" customHeight="1">
      <c r="A26" s="61"/>
      <c r="B26" s="65" t="s">
        <v>29</v>
      </c>
      <c r="C26" s="61" t="s">
        <v>25</v>
      </c>
      <c r="D26" s="63">
        <f t="shared" si="1"/>
        <v>10276</v>
      </c>
      <c r="E26" s="63">
        <f t="shared" si="1"/>
        <v>10276</v>
      </c>
    </row>
    <row r="27" spans="1:5" ht="17.25" customHeight="1">
      <c r="A27" s="66" t="s">
        <v>15</v>
      </c>
      <c r="B27" s="67" t="s">
        <v>16</v>
      </c>
      <c r="C27" s="66" t="s">
        <v>17</v>
      </c>
      <c r="D27" s="68">
        <f>D28</f>
        <v>21103</v>
      </c>
      <c r="E27" s="68">
        <f>E28</f>
        <v>21103</v>
      </c>
    </row>
    <row r="28" spans="1:5" ht="19.5" customHeight="1">
      <c r="A28" s="66"/>
      <c r="B28" s="67" t="s">
        <v>14</v>
      </c>
      <c r="C28" s="66"/>
      <c r="D28" s="69">
        <f>D29+D30</f>
        <v>21103</v>
      </c>
      <c r="E28" s="69">
        <f>E29+E30</f>
        <v>21103</v>
      </c>
    </row>
    <row r="29" spans="1:5" ht="18.75" customHeight="1">
      <c r="A29" s="66"/>
      <c r="B29" s="70" t="s">
        <v>23</v>
      </c>
      <c r="C29" s="66" t="s">
        <v>24</v>
      </c>
      <c r="D29" s="69">
        <f>D34</f>
        <v>10827</v>
      </c>
      <c r="E29" s="69">
        <f>E34</f>
        <v>10827</v>
      </c>
    </row>
    <row r="30" spans="1:5" ht="23.25" customHeight="1">
      <c r="A30" s="66"/>
      <c r="B30" s="70" t="s">
        <v>29</v>
      </c>
      <c r="C30" s="66" t="s">
        <v>25</v>
      </c>
      <c r="D30" s="69">
        <f>D35</f>
        <v>10276</v>
      </c>
      <c r="E30" s="69">
        <f>E35</f>
        <v>10276</v>
      </c>
    </row>
    <row r="31" spans="1:5" ht="27" customHeight="1">
      <c r="A31" s="31" t="s">
        <v>18</v>
      </c>
      <c r="B31" s="34" t="s">
        <v>30</v>
      </c>
      <c r="C31" s="31" t="s">
        <v>17</v>
      </c>
      <c r="D31" s="35">
        <f>D33</f>
        <v>21103</v>
      </c>
      <c r="E31" s="35">
        <f>E33</f>
        <v>21103</v>
      </c>
    </row>
    <row r="32" spans="1:5" ht="42" customHeight="1">
      <c r="A32" s="31"/>
      <c r="B32" s="34" t="s">
        <v>35</v>
      </c>
      <c r="C32" s="31"/>
      <c r="D32" s="35"/>
      <c r="E32" s="35"/>
    </row>
    <row r="33" spans="1:5">
      <c r="A33" s="32"/>
      <c r="B33" s="30" t="s">
        <v>14</v>
      </c>
      <c r="C33" s="29"/>
      <c r="D33" s="33">
        <f>D34+D35</f>
        <v>21103</v>
      </c>
      <c r="E33" s="33">
        <f>E34+E35</f>
        <v>21103</v>
      </c>
    </row>
    <row r="34" spans="1:5" ht="15.75" customHeight="1">
      <c r="A34" s="32"/>
      <c r="B34" s="48" t="s">
        <v>23</v>
      </c>
      <c r="C34" s="60" t="s">
        <v>24</v>
      </c>
      <c r="D34" s="33">
        <v>10827</v>
      </c>
      <c r="E34" s="26">
        <v>10827</v>
      </c>
    </row>
    <row r="35" spans="1:5" ht="19.5" customHeight="1">
      <c r="A35" s="32"/>
      <c r="B35" s="48" t="s">
        <v>29</v>
      </c>
      <c r="C35" s="60" t="s">
        <v>25</v>
      </c>
      <c r="D35" s="33">
        <v>10276</v>
      </c>
      <c r="E35" s="26">
        <v>10276</v>
      </c>
    </row>
    <row r="36" spans="1:5">
      <c r="A36" s="32"/>
      <c r="B36" s="28"/>
      <c r="C36" s="29"/>
      <c r="D36" s="33"/>
      <c r="E36" s="49"/>
    </row>
    <row r="37" spans="1:5">
      <c r="A37" s="36"/>
      <c r="B37" s="37" t="s">
        <v>19</v>
      </c>
      <c r="C37" s="38"/>
      <c r="D37" s="39">
        <f>D18-D24</f>
        <v>0</v>
      </c>
      <c r="E37" s="39">
        <f>E18-E24</f>
        <v>0</v>
      </c>
    </row>
    <row r="38" spans="1:5">
      <c r="A38" s="36"/>
      <c r="B38" s="40" t="s">
        <v>20</v>
      </c>
      <c r="C38" s="38"/>
      <c r="D38" s="39">
        <f>D37</f>
        <v>0</v>
      </c>
      <c r="E38" s="39">
        <f>E37</f>
        <v>0</v>
      </c>
    </row>
    <row r="39" spans="1:5">
      <c r="A39" s="7"/>
      <c r="B39" s="11"/>
      <c r="C39" s="11"/>
      <c r="D39" s="11"/>
      <c r="E39" s="3"/>
    </row>
  </sheetData>
  <pageMargins left="0.63" right="0.5699999999999999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2025-07-23T08:21:44Z</dcterms:modified>
</cp:coreProperties>
</file>