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2"/>
  <workbookPr defaultThemeVersion="124226"/>
  <xr:revisionPtr revIDLastSave="0" documentId="8_{1423D9ED-19C4-444C-97B0-D289C217B678}" xr6:coauthVersionLast="47" xr6:coauthVersionMax="47" xr10:uidLastSave="{00000000-0000-0000-0000-000000000000}"/>
  <bookViews>
    <workbookView xWindow="0" yWindow="75" windowWidth="28755" windowHeight="12600" xr2:uid="{00000000-000D-0000-FFFF-FFFF00000000}"/>
  </bookViews>
  <sheets>
    <sheet name=" 26 iunie 2025" sheetId="1" r:id="rId1"/>
  </sheets>
  <definedNames>
    <definedName name="_xlnm.Database" localSheetId="0">#REF!</definedName>
    <definedName name="_xlnm.Database">#REF!</definedName>
    <definedName name="_xlnm.Print_Titles" localSheetId="0">' 26 iunie 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C166" i="1" s="1"/>
  <c r="C138" i="1" s="1"/>
  <c r="C167" i="1"/>
  <c r="C165" i="1" s="1"/>
  <c r="C151" i="1"/>
  <c r="C149" i="1" s="1"/>
  <c r="C150" i="1"/>
  <c r="C148" i="1" s="1"/>
  <c r="C131" i="1" s="1"/>
  <c r="D141" i="1"/>
  <c r="C103" i="1"/>
  <c r="C101" i="1" s="1"/>
  <c r="C99" i="1" s="1"/>
  <c r="C97" i="1" s="1"/>
  <c r="C95" i="1" s="1"/>
  <c r="C93" i="1" s="1"/>
  <c r="C102" i="1"/>
  <c r="C100" i="1" s="1"/>
  <c r="C98" i="1" s="1"/>
  <c r="C96" i="1" s="1"/>
  <c r="C94" i="1" s="1"/>
  <c r="C92" i="1" s="1"/>
  <c r="D99" i="1"/>
  <c r="C88" i="1"/>
  <c r="C86" i="1" s="1"/>
  <c r="C84" i="1" s="1"/>
  <c r="C82" i="1" s="1"/>
  <c r="C80" i="1" s="1"/>
  <c r="C87" i="1"/>
  <c r="C85" i="1" s="1"/>
  <c r="C83" i="1" s="1"/>
  <c r="C81" i="1" s="1"/>
  <c r="C79" i="1" s="1"/>
  <c r="D75" i="1"/>
  <c r="D53" i="1"/>
  <c r="D45" i="1"/>
  <c r="D30" i="1"/>
  <c r="C69" i="1" l="1"/>
  <c r="C67" i="1" s="1"/>
  <c r="C65" i="1" s="1"/>
  <c r="C63" i="1" s="1"/>
  <c r="C132" i="1"/>
  <c r="C147" i="1"/>
  <c r="C145" i="1" s="1"/>
  <c r="C143" i="1" s="1"/>
  <c r="C141" i="1" s="1"/>
  <c r="C129" i="1"/>
  <c r="C127" i="1" s="1"/>
  <c r="C125" i="1" s="1"/>
  <c r="C46" i="1"/>
  <c r="C23" i="1" s="1"/>
  <c r="C57" i="1"/>
  <c r="C34" i="1" s="1"/>
  <c r="C136" i="1"/>
  <c r="C134" i="1" s="1"/>
  <c r="C137" i="1"/>
  <c r="C163" i="1"/>
  <c r="C161" i="1" s="1"/>
  <c r="C159" i="1" s="1"/>
  <c r="C157" i="1" s="1"/>
  <c r="C68" i="1"/>
  <c r="C146" i="1"/>
  <c r="C144" i="1" s="1"/>
  <c r="C142" i="1" s="1"/>
  <c r="C140" i="1" s="1"/>
  <c r="C77" i="1"/>
  <c r="C76" i="1"/>
  <c r="C164" i="1"/>
  <c r="C162" i="1" s="1"/>
  <c r="C160" i="1" l="1"/>
  <c r="C158" i="1" s="1"/>
  <c r="C45" i="1"/>
  <c r="C22" i="1" s="1"/>
  <c r="C75" i="1"/>
  <c r="C73" i="1" s="1"/>
  <c r="C71" i="1" s="1"/>
  <c r="C61" i="1" s="1"/>
  <c r="C55" i="1"/>
  <c r="C47" i="1"/>
  <c r="C24" i="1" s="1"/>
  <c r="C130" i="1"/>
  <c r="C128" i="1" s="1"/>
  <c r="C126" i="1" s="1"/>
  <c r="C74" i="1"/>
  <c r="C72" i="1" s="1"/>
  <c r="C70" i="1" s="1"/>
  <c r="C54" i="1"/>
  <c r="C56" i="1"/>
  <c r="C33" i="1" s="1"/>
  <c r="C135" i="1"/>
  <c r="C66" i="1"/>
  <c r="C64" i="1" s="1"/>
  <c r="C62" i="1" s="1"/>
  <c r="C44" i="1"/>
  <c r="C133" i="1" l="1"/>
  <c r="C123" i="1" s="1"/>
  <c r="C20" i="1"/>
  <c r="C18" i="1" s="1"/>
  <c r="C16" i="1" s="1"/>
  <c r="C60" i="1"/>
  <c r="C43" i="1"/>
  <c r="C41" i="1" s="1"/>
  <c r="C39" i="1" s="1"/>
  <c r="C42" i="1"/>
  <c r="C40" i="1" s="1"/>
  <c r="C38" i="1" s="1"/>
  <c r="C21" i="1"/>
  <c r="C19" i="1" s="1"/>
  <c r="C17" i="1" s="1"/>
  <c r="C15" i="1" s="1"/>
  <c r="C53" i="1"/>
  <c r="C51" i="1" s="1"/>
  <c r="C49" i="1" s="1"/>
  <c r="C32" i="1"/>
  <c r="C30" i="1" s="1"/>
  <c r="C28" i="1" s="1"/>
  <c r="C26" i="1" s="1"/>
  <c r="C52" i="1"/>
  <c r="C50" i="1" s="1"/>
  <c r="C48" i="1" s="1"/>
  <c r="C31" i="1"/>
  <c r="C29" i="1" s="1"/>
  <c r="C27" i="1" s="1"/>
  <c r="C25" i="1" s="1"/>
  <c r="C124" i="1"/>
  <c r="C37" i="1" l="1"/>
  <c r="C14" i="1"/>
  <c r="C36" i="1"/>
  <c r="C13" i="1"/>
</calcChain>
</file>

<file path=xl/sharedStrings.xml><?xml version="1.0" encoding="utf-8"?>
<sst xmlns="http://schemas.openxmlformats.org/spreadsheetml/2006/main" count="261" uniqueCount="52">
  <si>
    <t xml:space="preserve">                                                                                       ANEXA nr. 3  la HCJ  nr.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</si>
  <si>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</si>
  <si>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</si>
  <si>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</si>
  <si>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</si>
  <si>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</si>
  <si>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</si>
  <si>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</si>
  <si>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</si>
  <si>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</si>
  <si>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</si>
  <si>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</si>
  <si>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</si>
  <si>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</si>
  <si>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</si>
  <si>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</si>
  <si>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</si>
  <si>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</si>
  <si>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71.01.02.Masini, echipamente si mijloace de transport</t>
  </si>
  <si>
    <t>71.01.30 Alte active fixe</t>
  </si>
  <si>
    <t>10 Venituri proprii</t>
  </si>
  <si>
    <t>71.01 Active fixe</t>
  </si>
  <si>
    <t xml:space="preserve">C. Alte cheltuieli de investiţii </t>
  </si>
  <si>
    <t>b. dotari independente</t>
  </si>
  <si>
    <t>TOTAL GENERAL</t>
  </si>
  <si>
    <t xml:space="preserve"> 1. Total surse de finanţare</t>
  </si>
  <si>
    <t xml:space="preserve"> 02 Buget local</t>
  </si>
  <si>
    <t xml:space="preserve">     din care:</t>
  </si>
  <si>
    <t>CAPITOLUL 51.02 AUTORITATI EXECUTIVE SI LEGISLATIVE</t>
  </si>
  <si>
    <t xml:space="preserve">      din care</t>
  </si>
  <si>
    <t xml:space="preserve">02 Buget local </t>
  </si>
  <si>
    <t xml:space="preserve">    din care:</t>
  </si>
  <si>
    <t>Laptop</t>
  </si>
  <si>
    <t>CAPITOLUL 66.10 SANATATE</t>
  </si>
  <si>
    <t>din care</t>
  </si>
  <si>
    <t>Spitalul de Pediatrie Pitesti</t>
  </si>
  <si>
    <t>Analizor de urini</t>
  </si>
  <si>
    <t>Apex locator cu accesorii</t>
  </si>
  <si>
    <t>Aspirator chirurgical mobil</t>
  </si>
  <si>
    <t>Fierastrau profesional electricortopedic cu aspiratie</t>
  </si>
  <si>
    <t>Lampa de operatie cu doua cupole si pregatire camera</t>
  </si>
  <si>
    <t>Monitor functii vitale</t>
  </si>
  <si>
    <t>Monitor functii vitale cu modul de transport</t>
  </si>
  <si>
    <t>Monitor functii vitale cu modul multimasuratori</t>
  </si>
  <si>
    <t>Statie centrala de monitorizare cu 12 licente</t>
  </si>
  <si>
    <t>e. alte cheltuieli asimilate investitiilor</t>
  </si>
  <si>
    <t>CAPITOLUL 65.02 INVATAMANT</t>
  </si>
  <si>
    <t>Centrul Scolar de Educatie Incluziva "Sfanta Filofteia" Stefanesti</t>
  </si>
  <si>
    <t xml:space="preserve">Proiectare instalatie de detectare, semnalizare si avertizare incendiu </t>
  </si>
  <si>
    <t xml:space="preserve">Executie  instalatie de detectare, semnalizare si avertizare incendiu  </t>
  </si>
  <si>
    <t>Spitalul de Boli Cronice si Geriatrie "Constantin Balaceanu Stolnici" Stefanesti</t>
  </si>
  <si>
    <t xml:space="preserve">Bazin de apa potabila 25mc suprateran cu statie de clorinare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</si>
</sst>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right"/>
    </xf>
    <xf numFmtId="4" fontId="0" fillId="0" borderId="0" xfId="0" applyNumberFormat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7" fillId="0" borderId="3" xfId="0" applyFont="1" applyBorder="1"/>
    <xf numFmtId="0" fontId="3" fillId="0" borderId="2" xfId="0" applyFont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/>
    <xf numFmtId="0" fontId="0" fillId="0" borderId="2" xfId="0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8" fillId="0" borderId="4" xfId="0" applyFont="1" applyBorder="1"/>
    <xf numFmtId="0" fontId="3" fillId="0" borderId="2" xfId="0" applyFont="1" applyBorder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>
      <alignment horizontal="center"/>
    </xf>
    <xf numFmtId="4" fontId="6" fillId="3" borderId="5" xfId="0" applyNumberFormat="1" applyFont="1" applyFill="1" applyBorder="1" applyAlignment="1">
      <alignment horizontal="right"/>
    </xf>
    <xf numFmtId="0" fontId="2" fillId="0" borderId="0" xfId="0" applyFont="1"/>
    <xf numFmtId="0" fontId="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left"/>
    </xf>
    <xf numFmtId="4" fontId="2" fillId="0" borderId="5" xfId="0" applyNumberFormat="1" applyFont="1" applyBorder="1" applyAlignment="1">
      <alignment horizontal="right"/>
    </xf>
    <xf numFmtId="4" fontId="2" fillId="3" borderId="5" xfId="0" applyNumberFormat="1" applyFont="1" applyFill="1" applyBorder="1" applyAlignment="1">
      <alignment horizontal="right"/>
    </xf>
    <xf numFmtId="0" fontId="6" fillId="0" borderId="0" xfId="0" applyFont="1"/>
    <xf numFmtId="0" fontId="7" fillId="0" borderId="4" xfId="0" applyFont="1" applyBorder="1"/>
    <xf numFmtId="0" fontId="9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0" fillId="3" borderId="0" xfId="0" applyFill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8" xfId="0" applyFont="1" applyFill="1" applyBorder="1"/>
    <xf numFmtId="0" fontId="6" fillId="0" borderId="2" xfId="0" applyFont="1" applyBorder="1"/>
    <xf numFmtId="0" fontId="2" fillId="0" borderId="5" xfId="0" applyFont="1" applyBorder="1" applyAlignment="1">
      <alignment horizontal="center"/>
    </xf>
    <xf numFmtId="0" fontId="6" fillId="0" borderId="9" xfId="0" applyFont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right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10" fillId="3" borderId="3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6" fillId="0" borderId="3" xfId="0" applyFont="1" applyBorder="1"/>
    <xf numFmtId="0" fontId="6" fillId="3" borderId="0" xfId="0" applyFont="1" applyFill="1"/>
    <xf numFmtId="0" fontId="6" fillId="0" borderId="4" xfId="0" applyFont="1" applyBorder="1"/>
    <xf numFmtId="0" fontId="11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/>
    </xf>
    <xf numFmtId="0" fontId="12" fillId="3" borderId="0" xfId="0" applyFont="1" applyFill="1"/>
    <xf numFmtId="0" fontId="10" fillId="3" borderId="2" xfId="1" applyFont="1" applyFill="1" applyBorder="1" applyAlignment="1">
      <alignment wrapText="1"/>
    </xf>
    <xf numFmtId="0" fontId="13" fillId="3" borderId="2" xfId="0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right"/>
    </xf>
    <xf numFmtId="0" fontId="13" fillId="3" borderId="4" xfId="0" applyFont="1" applyFill="1" applyBorder="1"/>
    <xf numFmtId="0" fontId="13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14" fillId="3" borderId="4" xfId="0" applyFont="1" applyFill="1" applyBorder="1" applyAlignment="1">
      <alignment horizontal="center"/>
    </xf>
    <xf numFmtId="4" fontId="14" fillId="3" borderId="5" xfId="0" applyNumberFormat="1" applyFont="1" applyFill="1" applyBorder="1" applyAlignment="1">
      <alignment horizontal="right"/>
    </xf>
    <xf numFmtId="0" fontId="3" fillId="3" borderId="0" xfId="0" applyFont="1" applyFill="1"/>
    <xf numFmtId="0" fontId="10" fillId="0" borderId="2" xfId="1" applyFont="1" applyBorder="1" applyAlignment="1">
      <alignment wrapText="1"/>
    </xf>
    <xf numFmtId="0" fontId="13" fillId="0" borderId="2" xfId="0" applyFont="1" applyBorder="1" applyAlignment="1">
      <alignment horizontal="center"/>
    </xf>
    <xf numFmtId="4" fontId="13" fillId="0" borderId="5" xfId="0" applyNumberFormat="1" applyFont="1" applyBorder="1" applyAlignment="1">
      <alignment horizontal="right"/>
    </xf>
    <xf numFmtId="0" fontId="10" fillId="3" borderId="2" xfId="1" applyFont="1" applyFill="1" applyBorder="1" applyAlignment="1">
      <alignment vertical="center" wrapText="1"/>
    </xf>
    <xf numFmtId="0" fontId="6" fillId="4" borderId="10" xfId="0" applyFont="1" applyFill="1" applyBorder="1"/>
    <xf numFmtId="0" fontId="7" fillId="0" borderId="2" xfId="0" applyFont="1" applyBorder="1"/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11" fillId="3" borderId="3" xfId="2" applyFont="1" applyFill="1" applyBorder="1" applyAlignment="1">
      <alignment wrapText="1"/>
    </xf>
    <xf numFmtId="4" fontId="6" fillId="3" borderId="0" xfId="0" applyNumberFormat="1" applyFont="1" applyFill="1" applyAlignment="1">
      <alignment horizontal="right"/>
    </xf>
    <xf numFmtId="0" fontId="15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2" fillId="0" borderId="2" xfId="0" applyFont="1" applyBorder="1"/>
    <xf numFmtId="0" fontId="6" fillId="6" borderId="3" xfId="0" applyFont="1" applyFill="1" applyBorder="1" applyAlignment="1">
      <alignment vertical="center" wrapText="1"/>
    </xf>
    <xf numFmtId="0" fontId="15" fillId="0" borderId="2" xfId="3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5" xfId="0" applyFont="1" applyBorder="1"/>
    <xf numFmtId="4" fontId="14" fillId="3" borderId="4" xfId="0" applyNumberFormat="1" applyFont="1" applyFill="1" applyBorder="1" applyAlignment="1">
      <alignment horizontal="right"/>
    </xf>
    <xf numFmtId="0" fontId="10" fillId="3" borderId="5" xfId="1" applyFont="1" applyFill="1" applyBorder="1" applyAlignment="1">
      <alignment wrapText="1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8" fillId="0" borderId="5" xfId="0" applyFont="1" applyBorder="1"/>
    <xf numFmtId="0" fontId="7" fillId="0" borderId="5" xfId="0" applyFont="1" applyBorder="1"/>
    <xf numFmtId="0" fontId="6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6" fillId="0" borderId="0" xfId="0" applyFont="1" applyAlignment="1"/>
  </cellXfs>
  <cellStyles count="21">
    <cellStyle name="Normal" xfId="0" builtinId="0"/>
    <cellStyle name="Normal 2" xfId="4" xr:uid="{00000000-0005-0000-0000-000001000000}"/>
    <cellStyle name="Normal 2 2" xfId="5" xr:uid="{00000000-0005-0000-0000-000002000000}"/>
    <cellStyle name="Normal 3" xfId="6" xr:uid="{00000000-0005-0000-0000-000003000000}"/>
    <cellStyle name="Normal 3 2" xfId="7" xr:uid="{00000000-0005-0000-0000-000004000000}"/>
    <cellStyle name="Normal 3 2 2" xfId="8" xr:uid="{00000000-0005-0000-0000-000005000000}"/>
    <cellStyle name="Normal 3 2 2 2" xfId="1" xr:uid="{00000000-0005-0000-0000-000006000000}"/>
    <cellStyle name="Normal 4" xfId="9" xr:uid="{00000000-0005-0000-0000-000007000000}"/>
    <cellStyle name="Normal 5" xfId="10" xr:uid="{00000000-0005-0000-0000-000008000000}"/>
    <cellStyle name="Normal 5 2" xfId="11" xr:uid="{00000000-0005-0000-0000-000009000000}"/>
    <cellStyle name="Normal 5 4" xfId="2" xr:uid="{00000000-0005-0000-0000-00000A000000}"/>
    <cellStyle name="Normal 5 4 2" xfId="12" xr:uid="{00000000-0005-0000-0000-00000B000000}"/>
    <cellStyle name="Normal 5 4 4" xfId="13" xr:uid="{00000000-0005-0000-0000-00000C000000}"/>
    <cellStyle name="Normal 5 4 4 2" xfId="14" xr:uid="{00000000-0005-0000-0000-00000D000000}"/>
    <cellStyle name="Normal 5 4 4 2 2" xfId="15" xr:uid="{00000000-0005-0000-0000-00000E000000}"/>
    <cellStyle name="Normal 5 4 5 2" xfId="16" xr:uid="{00000000-0005-0000-0000-00000F000000}"/>
    <cellStyle name="Normal 5 4 7 2" xfId="3" xr:uid="{00000000-0005-0000-0000-000010000000}"/>
    <cellStyle name="Normal 7" xfId="17" xr:uid="{00000000-0005-0000-0000-000011000000}"/>
    <cellStyle name="Normal 7 2" xfId="18" xr:uid="{00000000-0005-0000-0000-000012000000}"/>
    <cellStyle name="Normal 7 2 2" xfId="19" xr:uid="{00000000-0005-0000-0000-000013000000}"/>
    <cellStyle name="Normal 9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0"/>
  <sheetViews>
    <sheetView tabSelected="1" topLeftCell="A138" zoomScaleNormal="100" workbookViewId="0">
      <selection activeCell="A156" sqref="A156:C156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hidden="1" customWidth="1"/>
    <col min="6" max="9" width="0" hidden="1" customWidth="1"/>
  </cols>
  <sheetData>
    <row r="1" spans="1:11">
      <c r="A1" s="123" t="s">
        <v>0</v>
      </c>
      <c r="B1" s="134"/>
      <c r="C1" s="134"/>
    </row>
    <row r="2" spans="1:11">
      <c r="A2" s="134" t="s">
        <v>1</v>
      </c>
      <c r="B2" s="134"/>
      <c r="C2" s="134"/>
    </row>
    <row r="3" spans="1:11">
      <c r="A3" s="108" t="s">
        <v>2</v>
      </c>
      <c r="B3" s="109"/>
      <c r="C3" s="36"/>
    </row>
    <row r="4" spans="1:11">
      <c r="A4" s="36" t="s">
        <v>3</v>
      </c>
      <c r="B4" s="109"/>
      <c r="C4" s="36"/>
    </row>
    <row r="7" spans="1:11" ht="26.25" customHeight="1">
      <c r="A7" s="124" t="s">
        <v>4</v>
      </c>
      <c r="B7" s="124"/>
      <c r="C7" s="124"/>
    </row>
    <row r="8" spans="1:11" ht="16.5" customHeight="1">
      <c r="B8" s="2"/>
      <c r="C8" s="3" t="s">
        <v>5</v>
      </c>
    </row>
    <row r="9" spans="1:11">
      <c r="A9" s="106" t="s">
        <v>6</v>
      </c>
      <c r="B9" s="27" t="s">
        <v>7</v>
      </c>
      <c r="C9" s="125" t="s">
        <v>8</v>
      </c>
    </row>
    <row r="10" spans="1:11">
      <c r="A10" s="65" t="s">
        <v>9</v>
      </c>
      <c r="B10" s="107"/>
      <c r="C10" s="126"/>
    </row>
    <row r="11" spans="1:11">
      <c r="A11" s="65" t="s">
        <v>10</v>
      </c>
      <c r="B11" s="107"/>
      <c r="C11" s="127"/>
    </row>
    <row r="12" spans="1:11">
      <c r="A12" s="4">
        <v>0</v>
      </c>
      <c r="B12" s="4">
        <v>1</v>
      </c>
      <c r="C12" s="5">
        <v>2</v>
      </c>
    </row>
    <row r="13" spans="1:11" ht="15.75">
      <c r="A13" s="6" t="s">
        <v>11</v>
      </c>
      <c r="B13" s="7" t="s">
        <v>12</v>
      </c>
      <c r="C13" s="8">
        <f>C15+C25</f>
        <v>1247</v>
      </c>
      <c r="K13" s="9"/>
    </row>
    <row r="14" spans="1:11">
      <c r="A14" s="10"/>
      <c r="B14" s="11" t="s">
        <v>13</v>
      </c>
      <c r="C14" s="8">
        <f>C16+C26</f>
        <v>1247</v>
      </c>
    </row>
    <row r="15" spans="1:11">
      <c r="A15" s="12" t="s">
        <v>14</v>
      </c>
      <c r="B15" s="13" t="s">
        <v>12</v>
      </c>
      <c r="C15" s="14">
        <f t="shared" ref="C15:C18" si="0">C17</f>
        <v>162</v>
      </c>
    </row>
    <row r="16" spans="1:11">
      <c r="A16" s="15" t="s">
        <v>15</v>
      </c>
      <c r="B16" s="16" t="s">
        <v>13</v>
      </c>
      <c r="C16" s="14">
        <f t="shared" si="0"/>
        <v>162</v>
      </c>
    </row>
    <row r="17" spans="1:9">
      <c r="A17" s="17" t="s">
        <v>16</v>
      </c>
      <c r="B17" s="18" t="s">
        <v>12</v>
      </c>
      <c r="C17" s="19">
        <f t="shared" si="0"/>
        <v>162</v>
      </c>
    </row>
    <row r="18" spans="1:9">
      <c r="A18" s="20"/>
      <c r="B18" s="5" t="s">
        <v>13</v>
      </c>
      <c r="C18" s="19">
        <f t="shared" si="0"/>
        <v>162</v>
      </c>
    </row>
    <row r="19" spans="1:9">
      <c r="A19" s="21" t="s">
        <v>17</v>
      </c>
      <c r="B19" s="18" t="s">
        <v>12</v>
      </c>
      <c r="C19" s="19">
        <f>C21+C23</f>
        <v>162</v>
      </c>
    </row>
    <row r="20" spans="1:9">
      <c r="A20" s="22"/>
      <c r="B20" s="23" t="s">
        <v>13</v>
      </c>
      <c r="C20" s="19">
        <f>C22+C24</f>
        <v>162</v>
      </c>
    </row>
    <row r="21" spans="1:9">
      <c r="A21" s="24" t="s">
        <v>18</v>
      </c>
      <c r="B21" s="25" t="s">
        <v>12</v>
      </c>
      <c r="C21" s="19">
        <f>C44</f>
        <v>5</v>
      </c>
    </row>
    <row r="22" spans="1:9">
      <c r="A22" s="26"/>
      <c r="B22" s="5" t="s">
        <v>13</v>
      </c>
      <c r="C22" s="19">
        <f>C45</f>
        <v>5</v>
      </c>
    </row>
    <row r="23" spans="1:9">
      <c r="A23" s="17" t="s">
        <v>19</v>
      </c>
      <c r="B23" s="25" t="s">
        <v>12</v>
      </c>
      <c r="C23" s="19">
        <f>C46</f>
        <v>157</v>
      </c>
    </row>
    <row r="24" spans="1:9">
      <c r="A24" s="26"/>
      <c r="B24" s="5" t="s">
        <v>13</v>
      </c>
      <c r="C24" s="19">
        <f>C47</f>
        <v>157</v>
      </c>
    </row>
    <row r="25" spans="1:9" s="29" customFormat="1">
      <c r="A25" s="12" t="s">
        <v>20</v>
      </c>
      <c r="B25" s="27" t="s">
        <v>12</v>
      </c>
      <c r="C25" s="28">
        <f>+C27</f>
        <v>1085</v>
      </c>
    </row>
    <row r="26" spans="1:9" s="29" customFormat="1">
      <c r="A26" s="15" t="s">
        <v>15</v>
      </c>
      <c r="B26" s="30" t="s">
        <v>13</v>
      </c>
      <c r="C26" s="28">
        <f>+C28</f>
        <v>1085</v>
      </c>
    </row>
    <row r="27" spans="1:9" s="29" customFormat="1">
      <c r="A27" s="17" t="s">
        <v>16</v>
      </c>
      <c r="B27" s="31" t="s">
        <v>12</v>
      </c>
      <c r="C27" s="14">
        <f t="shared" ref="C27:C28" si="1">C29</f>
        <v>1085</v>
      </c>
      <c r="D27" s="32"/>
      <c r="E27" s="32"/>
      <c r="F27" s="32"/>
      <c r="G27" s="32"/>
      <c r="H27" s="32"/>
      <c r="I27" s="32"/>
    </row>
    <row r="28" spans="1:9" s="29" customFormat="1">
      <c r="A28" s="20"/>
      <c r="B28" s="23" t="s">
        <v>13</v>
      </c>
      <c r="C28" s="14">
        <f t="shared" si="1"/>
        <v>1085</v>
      </c>
      <c r="D28" s="32"/>
      <c r="E28" s="32"/>
      <c r="F28" s="32"/>
      <c r="G28" s="32"/>
      <c r="H28" s="32"/>
      <c r="I28" s="32"/>
    </row>
    <row r="29" spans="1:9" s="29" customFormat="1">
      <c r="A29" s="33" t="s">
        <v>21</v>
      </c>
      <c r="B29" s="13" t="s">
        <v>12</v>
      </c>
      <c r="C29" s="34">
        <f>C31+C33</f>
        <v>1085</v>
      </c>
    </row>
    <row r="30" spans="1:9" s="29" customFormat="1">
      <c r="A30" s="15"/>
      <c r="B30" s="16" t="s">
        <v>13</v>
      </c>
      <c r="C30" s="34">
        <f>C32+C34</f>
        <v>1085</v>
      </c>
      <c r="D30" s="34">
        <f>D32</f>
        <v>0</v>
      </c>
    </row>
    <row r="31" spans="1:9" s="29" customFormat="1">
      <c r="A31" s="24" t="s">
        <v>18</v>
      </c>
      <c r="B31" s="31" t="s">
        <v>12</v>
      </c>
      <c r="C31" s="34">
        <f>C54</f>
        <v>972</v>
      </c>
    </row>
    <row r="32" spans="1:9" s="29" customFormat="1">
      <c r="A32" s="15"/>
      <c r="B32" s="23" t="s">
        <v>13</v>
      </c>
      <c r="C32" s="34">
        <f>C55</f>
        <v>972</v>
      </c>
    </row>
    <row r="33" spans="1:4" s="36" customFormat="1">
      <c r="A33" s="17" t="s">
        <v>19</v>
      </c>
      <c r="B33" s="31" t="s">
        <v>12</v>
      </c>
      <c r="C33" s="35">
        <f>C56</f>
        <v>113</v>
      </c>
    </row>
    <row r="34" spans="1:4" s="36" customFormat="1">
      <c r="A34" s="37"/>
      <c r="B34" s="23" t="s">
        <v>13</v>
      </c>
      <c r="C34" s="35">
        <f>C57</f>
        <v>113</v>
      </c>
    </row>
    <row r="35" spans="1:4">
      <c r="A35" s="128" t="s">
        <v>22</v>
      </c>
      <c r="B35" s="129"/>
      <c r="C35" s="130"/>
    </row>
    <row r="36" spans="1:4" s="40" customFormat="1" ht="15">
      <c r="A36" s="38" t="s">
        <v>11</v>
      </c>
      <c r="B36" s="39" t="s">
        <v>12</v>
      </c>
      <c r="C36" s="28">
        <f>C38+C48</f>
        <v>1247</v>
      </c>
    </row>
    <row r="37" spans="1:4">
      <c r="A37" s="41"/>
      <c r="B37" s="42" t="s">
        <v>13</v>
      </c>
      <c r="C37" s="28">
        <f>C39+C49</f>
        <v>1247</v>
      </c>
    </row>
    <row r="38" spans="1:4">
      <c r="A38" s="12" t="s">
        <v>14</v>
      </c>
      <c r="B38" s="27" t="s">
        <v>12</v>
      </c>
      <c r="C38" s="14">
        <f t="shared" ref="C38:C41" si="2">C40</f>
        <v>162</v>
      </c>
    </row>
    <row r="39" spans="1:4">
      <c r="A39" s="15" t="s">
        <v>15</v>
      </c>
      <c r="B39" s="30" t="s">
        <v>13</v>
      </c>
      <c r="C39" s="14">
        <f t="shared" si="2"/>
        <v>162</v>
      </c>
    </row>
    <row r="40" spans="1:4">
      <c r="A40" s="33" t="s">
        <v>16</v>
      </c>
      <c r="B40" s="25" t="s">
        <v>12</v>
      </c>
      <c r="C40" s="19">
        <f t="shared" si="2"/>
        <v>162</v>
      </c>
    </row>
    <row r="41" spans="1:4">
      <c r="A41" s="20"/>
      <c r="B41" s="5" t="s">
        <v>13</v>
      </c>
      <c r="C41" s="19">
        <f t="shared" si="2"/>
        <v>162</v>
      </c>
    </row>
    <row r="42" spans="1:4">
      <c r="A42" s="21" t="s">
        <v>17</v>
      </c>
      <c r="B42" s="18" t="s">
        <v>12</v>
      </c>
      <c r="C42" s="19">
        <f>C44+C46</f>
        <v>162</v>
      </c>
    </row>
    <row r="43" spans="1:4">
      <c r="A43" s="26"/>
      <c r="B43" s="5" t="s">
        <v>13</v>
      </c>
      <c r="C43" s="19">
        <f>C45+C47</f>
        <v>162</v>
      </c>
    </row>
    <row r="44" spans="1:4">
      <c r="A44" s="24" t="s">
        <v>18</v>
      </c>
      <c r="B44" s="25" t="s">
        <v>12</v>
      </c>
      <c r="C44" s="19">
        <f>C68</f>
        <v>5</v>
      </c>
    </row>
    <row r="45" spans="1:4">
      <c r="A45" s="26"/>
      <c r="B45" s="5" t="s">
        <v>13</v>
      </c>
      <c r="C45" s="19">
        <f>C69</f>
        <v>5</v>
      </c>
      <c r="D45" s="19" t="e">
        <f>#REF!+#REF!+#REF!+#REF!</f>
        <v>#REF!</v>
      </c>
    </row>
    <row r="46" spans="1:4">
      <c r="A46" s="17" t="s">
        <v>19</v>
      </c>
      <c r="B46" s="25" t="s">
        <v>12</v>
      </c>
      <c r="C46" s="19">
        <f>C131</f>
        <v>157</v>
      </c>
    </row>
    <row r="47" spans="1:4">
      <c r="A47" s="26"/>
      <c r="B47" s="5" t="s">
        <v>13</v>
      </c>
      <c r="C47" s="19">
        <f>C132</f>
        <v>157</v>
      </c>
    </row>
    <row r="48" spans="1:4" s="29" customFormat="1">
      <c r="A48" s="12" t="s">
        <v>20</v>
      </c>
      <c r="B48" s="27" t="s">
        <v>12</v>
      </c>
      <c r="C48" s="28">
        <f>+C50</f>
        <v>1085</v>
      </c>
    </row>
    <row r="49" spans="1:11" s="29" customFormat="1">
      <c r="A49" s="15" t="s">
        <v>15</v>
      </c>
      <c r="B49" s="30" t="s">
        <v>13</v>
      </c>
      <c r="C49" s="28">
        <f>+C51</f>
        <v>1085</v>
      </c>
    </row>
    <row r="50" spans="1:11" s="29" customFormat="1">
      <c r="A50" s="17" t="s">
        <v>16</v>
      </c>
      <c r="B50" s="31" t="s">
        <v>12</v>
      </c>
      <c r="C50" s="34">
        <f>C52</f>
        <v>1085</v>
      </c>
      <c r="D50" s="32"/>
      <c r="E50" s="32"/>
      <c r="F50" s="32"/>
      <c r="G50" s="32"/>
      <c r="H50" s="32"/>
      <c r="I50" s="32"/>
    </row>
    <row r="51" spans="1:11" s="29" customFormat="1">
      <c r="A51" s="20"/>
      <c r="B51" s="23" t="s">
        <v>13</v>
      </c>
      <c r="C51" s="34">
        <f>C53</f>
        <v>1085</v>
      </c>
      <c r="D51" s="32"/>
      <c r="E51" s="32"/>
      <c r="F51" s="32"/>
      <c r="G51" s="32"/>
      <c r="H51" s="32"/>
      <c r="I51" s="32"/>
    </row>
    <row r="52" spans="1:11" s="29" customFormat="1">
      <c r="A52" s="33" t="s">
        <v>21</v>
      </c>
      <c r="B52" s="13" t="s">
        <v>12</v>
      </c>
      <c r="C52" s="34">
        <f>C54+C56</f>
        <v>1085</v>
      </c>
    </row>
    <row r="53" spans="1:11" s="29" customFormat="1">
      <c r="A53" s="15"/>
      <c r="B53" s="16" t="s">
        <v>13</v>
      </c>
      <c r="C53" s="34">
        <f>C55+C57</f>
        <v>1085</v>
      </c>
      <c r="D53" s="34">
        <f>D55</f>
        <v>0</v>
      </c>
    </row>
    <row r="54" spans="1:11" s="29" customFormat="1">
      <c r="A54" s="24" t="s">
        <v>18</v>
      </c>
      <c r="B54" s="31" t="s">
        <v>12</v>
      </c>
      <c r="C54" s="34">
        <f>C76</f>
        <v>972</v>
      </c>
    </row>
    <row r="55" spans="1:11" s="29" customFormat="1">
      <c r="A55" s="15"/>
      <c r="B55" s="23" t="s">
        <v>13</v>
      </c>
      <c r="C55" s="34">
        <f>C77</f>
        <v>972</v>
      </c>
    </row>
    <row r="56" spans="1:11" s="36" customFormat="1">
      <c r="A56" s="17" t="s">
        <v>19</v>
      </c>
      <c r="B56" s="31" t="s">
        <v>12</v>
      </c>
      <c r="C56" s="35">
        <f>C137</f>
        <v>113</v>
      </c>
    </row>
    <row r="57" spans="1:11" s="36" customFormat="1">
      <c r="A57" s="37"/>
      <c r="B57" s="23" t="s">
        <v>13</v>
      </c>
      <c r="C57" s="35">
        <f>C138</f>
        <v>113</v>
      </c>
    </row>
    <row r="58" spans="1:11">
      <c r="A58" s="43" t="s">
        <v>23</v>
      </c>
      <c r="B58" s="43"/>
      <c r="C58" s="43"/>
      <c r="D58" s="36"/>
      <c r="E58" s="36"/>
      <c r="F58" s="36"/>
      <c r="G58" s="36"/>
      <c r="H58" s="36"/>
      <c r="I58" s="36"/>
      <c r="K58" s="29"/>
    </row>
    <row r="59" spans="1:11">
      <c r="A59" s="110" t="s">
        <v>24</v>
      </c>
      <c r="B59" s="46"/>
      <c r="C59" s="19"/>
      <c r="D59" s="36"/>
      <c r="E59" s="36"/>
      <c r="F59" s="36"/>
      <c r="G59" s="36"/>
      <c r="H59" s="36"/>
      <c r="I59" s="47"/>
    </row>
    <row r="60" spans="1:11" s="40" customFormat="1">
      <c r="A60" s="48" t="s">
        <v>25</v>
      </c>
      <c r="B60" s="49" t="s">
        <v>12</v>
      </c>
      <c r="C60" s="19">
        <f>C62+C70</f>
        <v>977</v>
      </c>
      <c r="D60" s="50"/>
      <c r="E60" s="50"/>
      <c r="F60" s="50"/>
      <c r="G60" s="50"/>
      <c r="H60" s="50"/>
      <c r="I60" s="50"/>
    </row>
    <row r="61" spans="1:11">
      <c r="A61" s="15"/>
      <c r="B61" s="23" t="s">
        <v>13</v>
      </c>
      <c r="C61" s="19">
        <f>C63+C71</f>
        <v>977</v>
      </c>
      <c r="D61" s="32"/>
      <c r="E61" s="32"/>
      <c r="F61" s="32"/>
      <c r="G61" s="32"/>
      <c r="H61" s="32"/>
      <c r="I61" s="32"/>
    </row>
    <row r="62" spans="1:11">
      <c r="A62" s="12" t="s">
        <v>26</v>
      </c>
      <c r="B62" s="31" t="s">
        <v>12</v>
      </c>
      <c r="C62" s="14">
        <f t="shared" ref="C62:C65" si="3">C64</f>
        <v>5</v>
      </c>
      <c r="D62" s="32"/>
      <c r="E62" s="32"/>
      <c r="F62" s="32"/>
      <c r="G62" s="32"/>
      <c r="H62" s="32"/>
      <c r="I62" s="32"/>
    </row>
    <row r="63" spans="1:11">
      <c r="A63" s="15" t="s">
        <v>27</v>
      </c>
      <c r="B63" s="23" t="s">
        <v>13</v>
      </c>
      <c r="C63" s="14">
        <f t="shared" si="3"/>
        <v>5</v>
      </c>
      <c r="D63" s="32"/>
      <c r="E63" s="32"/>
      <c r="F63" s="32"/>
      <c r="G63" s="32"/>
      <c r="H63" s="32"/>
      <c r="I63" s="32"/>
    </row>
    <row r="64" spans="1:11">
      <c r="A64" s="17" t="s">
        <v>16</v>
      </c>
      <c r="B64" s="25" t="s">
        <v>12</v>
      </c>
      <c r="C64" s="19">
        <f t="shared" si="3"/>
        <v>5</v>
      </c>
      <c r="D64" s="32"/>
      <c r="E64" s="32"/>
      <c r="F64" s="32"/>
      <c r="G64" s="32"/>
      <c r="H64" s="32"/>
      <c r="I64" s="32"/>
    </row>
    <row r="65" spans="1:9">
      <c r="A65" s="20"/>
      <c r="B65" s="5" t="s">
        <v>13</v>
      </c>
      <c r="C65" s="19">
        <f t="shared" si="3"/>
        <v>5</v>
      </c>
      <c r="D65" s="32"/>
      <c r="E65" s="32"/>
      <c r="F65" s="32"/>
      <c r="G65" s="32"/>
      <c r="H65" s="32"/>
      <c r="I65" s="32"/>
    </row>
    <row r="66" spans="1:9">
      <c r="A66" s="33" t="s">
        <v>21</v>
      </c>
      <c r="B66" s="13" t="s">
        <v>12</v>
      </c>
      <c r="C66" s="19">
        <f>C68</f>
        <v>5</v>
      </c>
    </row>
    <row r="67" spans="1:9">
      <c r="A67" s="15"/>
      <c r="B67" s="16" t="s">
        <v>13</v>
      </c>
      <c r="C67" s="19">
        <f>C69</f>
        <v>5</v>
      </c>
    </row>
    <row r="68" spans="1:9">
      <c r="A68" s="24" t="s">
        <v>18</v>
      </c>
      <c r="B68" s="25" t="s">
        <v>12</v>
      </c>
      <c r="C68" s="19">
        <f>C87</f>
        <v>5</v>
      </c>
    </row>
    <row r="69" spans="1:9">
      <c r="A69" s="26"/>
      <c r="B69" s="5" t="s">
        <v>13</v>
      </c>
      <c r="C69" s="19">
        <f>C88</f>
        <v>5</v>
      </c>
    </row>
    <row r="70" spans="1:9" s="29" customFormat="1">
      <c r="A70" s="12" t="s">
        <v>20</v>
      </c>
      <c r="B70" s="13" t="s">
        <v>12</v>
      </c>
      <c r="C70" s="28">
        <f t="shared" ref="C70:C75" si="4">C72</f>
        <v>972</v>
      </c>
    </row>
    <row r="71" spans="1:9" s="29" customFormat="1">
      <c r="A71" s="15" t="s">
        <v>15</v>
      </c>
      <c r="B71" s="16" t="s">
        <v>13</v>
      </c>
      <c r="C71" s="28">
        <f t="shared" si="4"/>
        <v>972</v>
      </c>
    </row>
    <row r="72" spans="1:9" s="29" customFormat="1">
      <c r="A72" s="17" t="s">
        <v>16</v>
      </c>
      <c r="B72" s="31" t="s">
        <v>12</v>
      </c>
      <c r="C72" s="34">
        <f t="shared" si="4"/>
        <v>972</v>
      </c>
      <c r="D72" s="32"/>
      <c r="E72" s="32"/>
      <c r="F72" s="32"/>
      <c r="G72" s="32"/>
      <c r="H72" s="32"/>
      <c r="I72" s="32"/>
    </row>
    <row r="73" spans="1:9" s="29" customFormat="1">
      <c r="A73" s="20"/>
      <c r="B73" s="23" t="s">
        <v>13</v>
      </c>
      <c r="C73" s="34">
        <f t="shared" si="4"/>
        <v>972</v>
      </c>
      <c r="D73" s="32"/>
      <c r="E73" s="32"/>
      <c r="F73" s="32"/>
      <c r="G73" s="32"/>
      <c r="H73" s="32"/>
      <c r="I73" s="32"/>
    </row>
    <row r="74" spans="1:9" s="29" customFormat="1">
      <c r="A74" s="33" t="s">
        <v>21</v>
      </c>
      <c r="B74" s="13" t="s">
        <v>12</v>
      </c>
      <c r="C74" s="34">
        <f t="shared" si="4"/>
        <v>972</v>
      </c>
    </row>
    <row r="75" spans="1:9" s="29" customFormat="1">
      <c r="A75" s="15"/>
      <c r="B75" s="16" t="s">
        <v>13</v>
      </c>
      <c r="C75" s="34">
        <f t="shared" si="4"/>
        <v>972</v>
      </c>
      <c r="D75" s="34">
        <f>D77</f>
        <v>0</v>
      </c>
    </row>
    <row r="76" spans="1:9" s="29" customFormat="1">
      <c r="A76" s="24" t="s">
        <v>18</v>
      </c>
      <c r="B76" s="31" t="s">
        <v>12</v>
      </c>
      <c r="C76" s="34">
        <f>C100</f>
        <v>972</v>
      </c>
    </row>
    <row r="77" spans="1:9" s="29" customFormat="1">
      <c r="A77" s="15"/>
      <c r="B77" s="23" t="s">
        <v>13</v>
      </c>
      <c r="C77" s="34">
        <f>C101</f>
        <v>972</v>
      </c>
    </row>
    <row r="78" spans="1:9">
      <c r="A78" s="51" t="s">
        <v>28</v>
      </c>
      <c r="B78" s="52"/>
      <c r="C78" s="53"/>
      <c r="D78" s="54"/>
      <c r="E78" s="55"/>
      <c r="F78" s="54"/>
      <c r="G78" s="54"/>
      <c r="H78" s="54"/>
      <c r="I78" s="54"/>
    </row>
    <row r="79" spans="1:9">
      <c r="A79" s="56" t="s">
        <v>24</v>
      </c>
      <c r="B79" s="57" t="s">
        <v>12</v>
      </c>
      <c r="C79" s="34">
        <f t="shared" ref="C79:C84" si="5">C81</f>
        <v>5</v>
      </c>
      <c r="D79" s="58"/>
      <c r="E79" s="58"/>
      <c r="F79" s="58"/>
      <c r="G79" s="58"/>
      <c r="H79" s="58"/>
      <c r="I79" s="58"/>
    </row>
    <row r="80" spans="1:9">
      <c r="A80" s="22" t="s">
        <v>29</v>
      </c>
      <c r="B80" s="16" t="s">
        <v>13</v>
      </c>
      <c r="C80" s="34">
        <f t="shared" si="5"/>
        <v>5</v>
      </c>
    </row>
    <row r="81" spans="1:9">
      <c r="A81" s="59" t="s">
        <v>30</v>
      </c>
      <c r="B81" s="13" t="s">
        <v>12</v>
      </c>
      <c r="C81" s="14">
        <f>C83</f>
        <v>5</v>
      </c>
    </row>
    <row r="82" spans="1:9">
      <c r="A82" s="22" t="s">
        <v>31</v>
      </c>
      <c r="B82" s="16" t="s">
        <v>13</v>
      </c>
      <c r="C82" s="14">
        <f>C84</f>
        <v>5</v>
      </c>
    </row>
    <row r="83" spans="1:9" s="29" customFormat="1">
      <c r="A83" s="17" t="s">
        <v>16</v>
      </c>
      <c r="B83" s="31" t="s">
        <v>12</v>
      </c>
      <c r="C83" s="34">
        <f t="shared" si="5"/>
        <v>5</v>
      </c>
      <c r="D83" s="32"/>
      <c r="E83" s="32"/>
      <c r="F83" s="32"/>
      <c r="G83" s="32"/>
      <c r="H83" s="32"/>
      <c r="I83" s="32"/>
    </row>
    <row r="84" spans="1:9" s="29" customFormat="1">
      <c r="A84" s="20"/>
      <c r="B84" s="23" t="s">
        <v>13</v>
      </c>
      <c r="C84" s="34">
        <f t="shared" si="5"/>
        <v>5</v>
      </c>
      <c r="D84" s="32"/>
      <c r="E84" s="32"/>
      <c r="F84" s="32"/>
      <c r="G84" s="32"/>
      <c r="H84" s="32"/>
      <c r="I84" s="32"/>
    </row>
    <row r="85" spans="1:9" s="29" customFormat="1">
      <c r="A85" s="33" t="s">
        <v>21</v>
      </c>
      <c r="B85" s="13" t="s">
        <v>12</v>
      </c>
      <c r="C85" s="34">
        <f>C87</f>
        <v>5</v>
      </c>
    </row>
    <row r="86" spans="1:9" s="29" customFormat="1">
      <c r="A86" s="15"/>
      <c r="B86" s="16" t="s">
        <v>13</v>
      </c>
      <c r="C86" s="34">
        <f>C88</f>
        <v>5</v>
      </c>
    </row>
    <row r="87" spans="1:9" s="29" customFormat="1">
      <c r="A87" s="24" t="s">
        <v>18</v>
      </c>
      <c r="B87" s="31" t="s">
        <v>12</v>
      </c>
      <c r="C87" s="34">
        <f>C89</f>
        <v>5</v>
      </c>
    </row>
    <row r="88" spans="1:9" s="29" customFormat="1">
      <c r="A88" s="15"/>
      <c r="B88" s="23" t="s">
        <v>13</v>
      </c>
      <c r="C88" s="34">
        <f>C90</f>
        <v>5</v>
      </c>
    </row>
    <row r="89" spans="1:9" s="62" customFormat="1" ht="15.75">
      <c r="A89" s="60" t="s">
        <v>32</v>
      </c>
      <c r="B89" s="61" t="s">
        <v>12</v>
      </c>
      <c r="C89" s="35">
        <v>5</v>
      </c>
    </row>
    <row r="90" spans="1:9" s="62" customFormat="1">
      <c r="A90" s="63"/>
      <c r="B90" s="64" t="s">
        <v>13</v>
      </c>
      <c r="C90" s="35">
        <v>5</v>
      </c>
    </row>
    <row r="91" spans="1:9" s="29" customFormat="1">
      <c r="A91" s="131" t="s">
        <v>33</v>
      </c>
      <c r="B91" s="132"/>
      <c r="C91" s="133"/>
    </row>
    <row r="92" spans="1:9" s="36" customFormat="1">
      <c r="A92" s="65" t="s">
        <v>24</v>
      </c>
      <c r="B92" s="27" t="s">
        <v>12</v>
      </c>
      <c r="C92" s="28">
        <f>C94</f>
        <v>972</v>
      </c>
      <c r="E92" s="66"/>
    </row>
    <row r="93" spans="1:9" s="36" customFormat="1">
      <c r="A93" s="67" t="s">
        <v>34</v>
      </c>
      <c r="B93" s="30" t="s">
        <v>13</v>
      </c>
      <c r="C93" s="28">
        <f>C95</f>
        <v>972</v>
      </c>
      <c r="E93" s="66"/>
    </row>
    <row r="94" spans="1:9" s="29" customFormat="1">
      <c r="A94" s="12" t="s">
        <v>20</v>
      </c>
      <c r="B94" s="13" t="s">
        <v>12</v>
      </c>
      <c r="C94" s="35">
        <f>C96</f>
        <v>972</v>
      </c>
    </row>
    <row r="95" spans="1:9" s="29" customFormat="1">
      <c r="A95" s="15" t="s">
        <v>15</v>
      </c>
      <c r="B95" s="16" t="s">
        <v>13</v>
      </c>
      <c r="C95" s="35">
        <f>C97</f>
        <v>972</v>
      </c>
    </row>
    <row r="96" spans="1:9" s="29" customFormat="1">
      <c r="A96" s="17" t="s">
        <v>16</v>
      </c>
      <c r="B96" s="31" t="s">
        <v>12</v>
      </c>
      <c r="C96" s="14">
        <f t="shared" ref="C96:C101" si="6">C98</f>
        <v>972</v>
      </c>
      <c r="D96" s="32"/>
      <c r="E96" s="32"/>
      <c r="F96" s="32"/>
      <c r="G96" s="32"/>
      <c r="H96" s="32"/>
      <c r="I96" s="32"/>
    </row>
    <row r="97" spans="1:9" s="29" customFormat="1">
      <c r="A97" s="20"/>
      <c r="B97" s="23" t="s">
        <v>13</v>
      </c>
      <c r="C97" s="14">
        <f t="shared" si="6"/>
        <v>972</v>
      </c>
      <c r="D97" s="32"/>
      <c r="E97" s="32"/>
      <c r="F97" s="32"/>
      <c r="G97" s="32"/>
      <c r="H97" s="32"/>
      <c r="I97" s="32"/>
    </row>
    <row r="98" spans="1:9" s="29" customFormat="1">
      <c r="A98" s="33" t="s">
        <v>21</v>
      </c>
      <c r="B98" s="13" t="s">
        <v>12</v>
      </c>
      <c r="C98" s="34">
        <f t="shared" si="6"/>
        <v>972</v>
      </c>
    </row>
    <row r="99" spans="1:9" s="29" customFormat="1">
      <c r="A99" s="15"/>
      <c r="B99" s="16" t="s">
        <v>13</v>
      </c>
      <c r="C99" s="34">
        <f t="shared" si="6"/>
        <v>972</v>
      </c>
      <c r="D99" s="34">
        <f>D101</f>
        <v>0</v>
      </c>
    </row>
    <row r="100" spans="1:9" s="29" customFormat="1">
      <c r="A100" s="24" t="s">
        <v>18</v>
      </c>
      <c r="B100" s="31" t="s">
        <v>12</v>
      </c>
      <c r="C100" s="34">
        <f t="shared" si="6"/>
        <v>972</v>
      </c>
    </row>
    <row r="101" spans="1:9" s="29" customFormat="1">
      <c r="A101" s="15"/>
      <c r="B101" s="23" t="s">
        <v>13</v>
      </c>
      <c r="C101" s="34">
        <f t="shared" si="6"/>
        <v>972</v>
      </c>
    </row>
    <row r="102" spans="1:9" s="70" customFormat="1" ht="14.25">
      <c r="A102" s="68" t="s">
        <v>35</v>
      </c>
      <c r="B102" s="69" t="s">
        <v>12</v>
      </c>
      <c r="C102" s="14">
        <f>C104+C106+C108+C110+C112+C114+C116+C118+C120</f>
        <v>972</v>
      </c>
    </row>
    <row r="103" spans="1:9" s="62" customFormat="1">
      <c r="A103" s="63"/>
      <c r="B103" s="64" t="s">
        <v>13</v>
      </c>
      <c r="C103" s="14">
        <f>C105+C107+C109+C111+C113+C115+C117+C119+C121</f>
        <v>972</v>
      </c>
    </row>
    <row r="104" spans="1:9" s="62" customFormat="1" ht="15" customHeight="1">
      <c r="A104" s="71" t="s">
        <v>36</v>
      </c>
      <c r="B104" s="72" t="s">
        <v>12</v>
      </c>
      <c r="C104" s="73">
        <v>94</v>
      </c>
    </row>
    <row r="105" spans="1:9" s="62" customFormat="1" ht="14.25">
      <c r="A105" s="74"/>
      <c r="B105" s="75" t="s">
        <v>13</v>
      </c>
      <c r="C105" s="73">
        <v>94</v>
      </c>
    </row>
    <row r="106" spans="1:9" s="62" customFormat="1" ht="15.75">
      <c r="A106" s="71" t="s">
        <v>37</v>
      </c>
      <c r="B106" s="72" t="s">
        <v>12</v>
      </c>
      <c r="C106" s="73">
        <v>4.5</v>
      </c>
    </row>
    <row r="107" spans="1:9" s="79" customFormat="1" ht="14.25">
      <c r="A107" s="76"/>
      <c r="B107" s="77" t="s">
        <v>13</v>
      </c>
      <c r="C107" s="78">
        <v>4.5</v>
      </c>
    </row>
    <row r="108" spans="1:9" s="62" customFormat="1" ht="15" customHeight="1">
      <c r="A108" s="71" t="s">
        <v>38</v>
      </c>
      <c r="B108" s="72" t="s">
        <v>12</v>
      </c>
      <c r="C108" s="73">
        <v>4.5</v>
      </c>
    </row>
    <row r="109" spans="1:9" s="62" customFormat="1" ht="14.25">
      <c r="A109" s="74"/>
      <c r="B109" s="75" t="s">
        <v>13</v>
      </c>
      <c r="C109" s="73">
        <v>4.5</v>
      </c>
    </row>
    <row r="110" spans="1:9" s="62" customFormat="1" ht="15.75">
      <c r="A110" s="71" t="s">
        <v>39</v>
      </c>
      <c r="B110" s="72" t="s">
        <v>12</v>
      </c>
      <c r="C110" s="73">
        <v>33</v>
      </c>
    </row>
    <row r="111" spans="1:9" s="79" customFormat="1" ht="14.25">
      <c r="A111" s="76"/>
      <c r="B111" s="77" t="s">
        <v>13</v>
      </c>
      <c r="C111" s="78">
        <v>33</v>
      </c>
    </row>
    <row r="112" spans="1:9" s="62" customFormat="1" ht="15" customHeight="1">
      <c r="A112" s="112" t="s">
        <v>40</v>
      </c>
      <c r="B112" s="113" t="s">
        <v>12</v>
      </c>
      <c r="C112" s="73">
        <v>255</v>
      </c>
    </row>
    <row r="113" spans="1:11" s="62" customFormat="1" ht="14.25">
      <c r="A113" s="114"/>
      <c r="B113" s="113" t="s">
        <v>13</v>
      </c>
      <c r="C113" s="73">
        <v>255</v>
      </c>
    </row>
    <row r="114" spans="1:11" s="62" customFormat="1" ht="15.75">
      <c r="A114" s="112" t="s">
        <v>41</v>
      </c>
      <c r="B114" s="113" t="s">
        <v>12</v>
      </c>
      <c r="C114" s="73">
        <v>35</v>
      </c>
    </row>
    <row r="115" spans="1:11" s="79" customFormat="1" ht="14.25">
      <c r="A115" s="76"/>
      <c r="B115" s="77" t="s">
        <v>13</v>
      </c>
      <c r="C115" s="111">
        <v>35</v>
      </c>
    </row>
    <row r="116" spans="1:11" s="62" customFormat="1" ht="15.75">
      <c r="A116" s="71" t="s">
        <v>42</v>
      </c>
      <c r="B116" s="72" t="s">
        <v>12</v>
      </c>
      <c r="C116" s="73">
        <v>109</v>
      </c>
    </row>
    <row r="117" spans="1:11" s="79" customFormat="1" ht="14.25">
      <c r="A117" s="76"/>
      <c r="B117" s="77" t="s">
        <v>13</v>
      </c>
      <c r="C117" s="78">
        <v>109</v>
      </c>
    </row>
    <row r="118" spans="1:11" s="29" customFormat="1" ht="15" customHeight="1">
      <c r="A118" s="80" t="s">
        <v>43</v>
      </c>
      <c r="B118" s="81" t="s">
        <v>12</v>
      </c>
      <c r="C118" s="82">
        <v>288</v>
      </c>
    </row>
    <row r="119" spans="1:11" s="62" customFormat="1" ht="14.25">
      <c r="A119" s="74"/>
      <c r="B119" s="75" t="s">
        <v>13</v>
      </c>
      <c r="C119" s="73">
        <v>288</v>
      </c>
    </row>
    <row r="120" spans="1:11" s="62" customFormat="1" ht="15.75">
      <c r="A120" s="83" t="s">
        <v>44</v>
      </c>
      <c r="B120" s="72" t="s">
        <v>12</v>
      </c>
      <c r="C120" s="73">
        <v>149</v>
      </c>
    </row>
    <row r="121" spans="1:11" s="79" customFormat="1" ht="14.25">
      <c r="A121" s="76"/>
      <c r="B121" s="77" t="s">
        <v>13</v>
      </c>
      <c r="C121" s="78">
        <v>149</v>
      </c>
    </row>
    <row r="122" spans="1:11">
      <c r="A122" s="84" t="s">
        <v>45</v>
      </c>
      <c r="B122" s="43"/>
      <c r="C122" s="44"/>
      <c r="D122" s="36"/>
      <c r="E122" s="36"/>
      <c r="F122" s="36"/>
      <c r="G122" s="36"/>
      <c r="H122" s="36"/>
      <c r="I122" s="36"/>
      <c r="K122" s="29"/>
    </row>
    <row r="123" spans="1:11">
      <c r="A123" s="45" t="s">
        <v>24</v>
      </c>
      <c r="B123" s="57" t="s">
        <v>12</v>
      </c>
      <c r="C123" s="19">
        <f>C125+C133</f>
        <v>270</v>
      </c>
      <c r="D123" s="36"/>
      <c r="E123" s="36"/>
      <c r="F123" s="36"/>
      <c r="G123" s="36"/>
      <c r="H123" s="36"/>
      <c r="I123" s="47"/>
    </row>
    <row r="124" spans="1:11">
      <c r="A124" s="15" t="s">
        <v>25</v>
      </c>
      <c r="B124" s="23" t="s">
        <v>13</v>
      </c>
      <c r="C124" s="19">
        <f>C126+C134</f>
        <v>270</v>
      </c>
      <c r="D124" s="32"/>
      <c r="E124" s="32"/>
      <c r="F124" s="32"/>
      <c r="G124" s="32"/>
      <c r="H124" s="32"/>
      <c r="I124" s="32"/>
    </row>
    <row r="125" spans="1:11">
      <c r="A125" s="59" t="s">
        <v>30</v>
      </c>
      <c r="B125" s="13" t="s">
        <v>12</v>
      </c>
      <c r="C125" s="14">
        <f t="shared" ref="C125:C130" si="7">C127</f>
        <v>157</v>
      </c>
    </row>
    <row r="126" spans="1:11">
      <c r="A126" s="22" t="s">
        <v>31</v>
      </c>
      <c r="B126" s="16" t="s">
        <v>13</v>
      </c>
      <c r="C126" s="14">
        <f t="shared" si="7"/>
        <v>157</v>
      </c>
    </row>
    <row r="127" spans="1:11">
      <c r="A127" s="17" t="s">
        <v>16</v>
      </c>
      <c r="B127" s="25" t="s">
        <v>12</v>
      </c>
      <c r="C127" s="19">
        <f t="shared" si="7"/>
        <v>157</v>
      </c>
      <c r="D127" s="32"/>
      <c r="E127" s="32"/>
      <c r="F127" s="32"/>
      <c r="G127" s="32"/>
      <c r="H127" s="32"/>
      <c r="I127" s="32"/>
    </row>
    <row r="128" spans="1:11">
      <c r="A128" s="20"/>
      <c r="B128" s="5" t="s">
        <v>13</v>
      </c>
      <c r="C128" s="19">
        <f t="shared" si="7"/>
        <v>157</v>
      </c>
      <c r="D128" s="32"/>
      <c r="E128" s="32"/>
      <c r="F128" s="32"/>
      <c r="G128" s="32"/>
      <c r="H128" s="32"/>
      <c r="I128" s="32"/>
    </row>
    <row r="129" spans="1:9">
      <c r="A129" s="33" t="s">
        <v>21</v>
      </c>
      <c r="B129" s="13" t="s">
        <v>12</v>
      </c>
      <c r="C129" s="19">
        <f t="shared" si="7"/>
        <v>157</v>
      </c>
    </row>
    <row r="130" spans="1:9">
      <c r="A130" s="15"/>
      <c r="B130" s="16" t="s">
        <v>13</v>
      </c>
      <c r="C130" s="19">
        <f t="shared" si="7"/>
        <v>157</v>
      </c>
    </row>
    <row r="131" spans="1:9">
      <c r="A131" s="17" t="s">
        <v>19</v>
      </c>
      <c r="B131" s="25" t="s">
        <v>12</v>
      </c>
      <c r="C131" s="19">
        <f>C148</f>
        <v>157</v>
      </c>
    </row>
    <row r="132" spans="1:9">
      <c r="A132" s="26"/>
      <c r="B132" s="5" t="s">
        <v>13</v>
      </c>
      <c r="C132" s="19">
        <f>C149</f>
        <v>157</v>
      </c>
    </row>
    <row r="133" spans="1:9">
      <c r="A133" s="85" t="s">
        <v>20</v>
      </c>
      <c r="B133" s="31" t="s">
        <v>12</v>
      </c>
      <c r="C133" s="14">
        <f>C135</f>
        <v>113</v>
      </c>
      <c r="D133" s="32"/>
      <c r="E133" s="32"/>
      <c r="F133" s="32"/>
      <c r="G133" s="32"/>
      <c r="H133" s="32"/>
      <c r="I133" s="32"/>
    </row>
    <row r="134" spans="1:9">
      <c r="A134" s="15" t="s">
        <v>15</v>
      </c>
      <c r="B134" s="23" t="s">
        <v>13</v>
      </c>
      <c r="C134" s="14">
        <f>+C136</f>
        <v>113</v>
      </c>
      <c r="D134" s="32"/>
      <c r="E134" s="32"/>
      <c r="F134" s="32"/>
      <c r="G134" s="32"/>
      <c r="H134" s="32"/>
      <c r="I134" s="32"/>
    </row>
    <row r="135" spans="1:9">
      <c r="A135" s="17" t="s">
        <v>16</v>
      </c>
      <c r="B135" s="25" t="s">
        <v>12</v>
      </c>
      <c r="C135" s="19">
        <f>C137+C171</f>
        <v>113</v>
      </c>
      <c r="D135" s="32"/>
      <c r="E135" s="32"/>
      <c r="F135" s="32"/>
      <c r="G135" s="32"/>
      <c r="H135" s="32"/>
      <c r="I135" s="32"/>
    </row>
    <row r="136" spans="1:9">
      <c r="A136" s="20"/>
      <c r="B136" s="5" t="s">
        <v>13</v>
      </c>
      <c r="C136" s="19">
        <f>C138+C172</f>
        <v>113</v>
      </c>
      <c r="D136" s="32"/>
      <c r="E136" s="32"/>
      <c r="F136" s="32"/>
      <c r="G136" s="32"/>
      <c r="H136" s="32"/>
      <c r="I136" s="32"/>
    </row>
    <row r="137" spans="1:9" s="36" customFormat="1">
      <c r="A137" s="17" t="s">
        <v>19</v>
      </c>
      <c r="B137" s="31" t="s">
        <v>12</v>
      </c>
      <c r="C137" s="35">
        <f>C165</f>
        <v>113</v>
      </c>
    </row>
    <row r="138" spans="1:9" s="36" customFormat="1">
      <c r="A138" s="37"/>
      <c r="B138" s="23" t="s">
        <v>13</v>
      </c>
      <c r="C138" s="35">
        <f>C166</f>
        <v>113</v>
      </c>
    </row>
    <row r="139" spans="1:9">
      <c r="A139" s="86" t="s">
        <v>46</v>
      </c>
      <c r="B139" s="87"/>
      <c r="C139" s="88"/>
      <c r="D139" s="89"/>
      <c r="E139" s="89"/>
      <c r="F139" s="89"/>
      <c r="G139" s="89"/>
      <c r="H139" s="89"/>
      <c r="I139" s="89"/>
    </row>
    <row r="140" spans="1:9">
      <c r="A140" s="56" t="s">
        <v>24</v>
      </c>
      <c r="B140" s="57" t="s">
        <v>12</v>
      </c>
      <c r="C140" s="34">
        <f t="shared" ref="C140:C149" si="8">C142</f>
        <v>157</v>
      </c>
      <c r="D140" s="58"/>
      <c r="E140" s="58"/>
      <c r="F140" s="58"/>
      <c r="G140" s="58"/>
      <c r="H140" s="58"/>
      <c r="I140" s="58"/>
    </row>
    <row r="141" spans="1:9">
      <c r="A141" s="22" t="s">
        <v>29</v>
      </c>
      <c r="B141" s="16" t="s">
        <v>13</v>
      </c>
      <c r="C141" s="34">
        <f t="shared" si="8"/>
        <v>157</v>
      </c>
      <c r="D141" s="34">
        <f>D143</f>
        <v>0</v>
      </c>
    </row>
    <row r="142" spans="1:9">
      <c r="A142" s="59" t="s">
        <v>30</v>
      </c>
      <c r="B142" s="13" t="s">
        <v>12</v>
      </c>
      <c r="C142" s="14">
        <f t="shared" si="8"/>
        <v>157</v>
      </c>
    </row>
    <row r="143" spans="1:9">
      <c r="A143" s="22" t="s">
        <v>31</v>
      </c>
      <c r="B143" s="16" t="s">
        <v>13</v>
      </c>
      <c r="C143" s="14">
        <f t="shared" si="8"/>
        <v>157</v>
      </c>
    </row>
    <row r="144" spans="1:9">
      <c r="A144" s="17" t="s">
        <v>16</v>
      </c>
      <c r="B144" s="25" t="s">
        <v>12</v>
      </c>
      <c r="C144" s="19">
        <f t="shared" si="8"/>
        <v>157</v>
      </c>
      <c r="D144" s="32"/>
      <c r="E144" s="32"/>
      <c r="F144" s="32"/>
      <c r="G144" s="32"/>
      <c r="H144" s="32"/>
      <c r="I144" s="32"/>
    </row>
    <row r="145" spans="1:9">
      <c r="A145" s="20"/>
      <c r="B145" s="5" t="s">
        <v>13</v>
      </c>
      <c r="C145" s="19">
        <f t="shared" si="8"/>
        <v>157</v>
      </c>
      <c r="D145" s="32"/>
      <c r="E145" s="32"/>
      <c r="F145" s="32"/>
      <c r="G145" s="32"/>
      <c r="H145" s="32"/>
      <c r="I145" s="32"/>
    </row>
    <row r="146" spans="1:9">
      <c r="A146" s="33" t="s">
        <v>21</v>
      </c>
      <c r="B146" s="13" t="s">
        <v>12</v>
      </c>
      <c r="C146" s="19">
        <f t="shared" si="8"/>
        <v>157</v>
      </c>
    </row>
    <row r="147" spans="1:9">
      <c r="A147" s="15"/>
      <c r="B147" s="16" t="s">
        <v>13</v>
      </c>
      <c r="C147" s="19">
        <f t="shared" si="8"/>
        <v>157</v>
      </c>
    </row>
    <row r="148" spans="1:9">
      <c r="A148" s="17" t="s">
        <v>19</v>
      </c>
      <c r="B148" s="25" t="s">
        <v>12</v>
      </c>
      <c r="C148" s="19">
        <f t="shared" si="8"/>
        <v>157</v>
      </c>
    </row>
    <row r="149" spans="1:9">
      <c r="A149" s="26"/>
      <c r="B149" s="5" t="s">
        <v>13</v>
      </c>
      <c r="C149" s="19">
        <f t="shared" si="8"/>
        <v>157</v>
      </c>
    </row>
    <row r="150" spans="1:9" s="66" customFormat="1" ht="28.5">
      <c r="A150" s="90" t="s">
        <v>47</v>
      </c>
      <c r="B150" s="39" t="s">
        <v>12</v>
      </c>
      <c r="C150" s="14">
        <f>C152+C154</f>
        <v>157</v>
      </c>
      <c r="D150" s="91"/>
      <c r="E150" s="91"/>
      <c r="F150" s="91"/>
      <c r="G150" s="91"/>
      <c r="H150" s="91"/>
      <c r="I150" s="91"/>
    </row>
    <row r="151" spans="1:9" s="66" customFormat="1">
      <c r="A151" s="41"/>
      <c r="B151" s="42" t="s">
        <v>13</v>
      </c>
      <c r="C151" s="14">
        <f>C153+C155</f>
        <v>157</v>
      </c>
      <c r="D151" s="91"/>
      <c r="E151" s="91"/>
      <c r="F151" s="91"/>
      <c r="G151" s="91"/>
      <c r="H151" s="91"/>
      <c r="I151" s="91"/>
    </row>
    <row r="152" spans="1:9" s="79" customFormat="1" ht="15">
      <c r="A152" s="92" t="s">
        <v>48</v>
      </c>
      <c r="B152" s="93" t="s">
        <v>12</v>
      </c>
      <c r="C152" s="94">
        <v>7</v>
      </c>
      <c r="D152" s="95"/>
      <c r="E152" s="95"/>
      <c r="F152" s="95"/>
      <c r="G152" s="95"/>
      <c r="H152" s="95"/>
      <c r="I152" s="95"/>
    </row>
    <row r="153" spans="1:9" s="79" customFormat="1">
      <c r="A153" s="96"/>
      <c r="B153" s="97" t="s">
        <v>13</v>
      </c>
      <c r="C153" s="94">
        <v>7</v>
      </c>
      <c r="D153" s="95"/>
      <c r="E153" s="95"/>
      <c r="F153" s="95"/>
      <c r="G153" s="95"/>
      <c r="H153" s="95"/>
      <c r="I153" s="95"/>
    </row>
    <row r="154" spans="1:9" s="79" customFormat="1" ht="15">
      <c r="A154" s="92" t="s">
        <v>49</v>
      </c>
      <c r="B154" s="93" t="s">
        <v>12</v>
      </c>
      <c r="C154" s="94">
        <v>150</v>
      </c>
      <c r="D154" s="95"/>
      <c r="E154" s="95"/>
      <c r="F154" s="95"/>
      <c r="G154" s="95"/>
      <c r="H154" s="95"/>
      <c r="I154" s="95"/>
    </row>
    <row r="155" spans="1:9" s="79" customFormat="1">
      <c r="A155" s="96"/>
      <c r="B155" s="97" t="s">
        <v>13</v>
      </c>
      <c r="C155" s="94">
        <v>150</v>
      </c>
      <c r="D155" s="95"/>
      <c r="E155" s="95"/>
      <c r="F155" s="95"/>
      <c r="G155" s="95"/>
      <c r="H155" s="95"/>
      <c r="I155" s="95"/>
    </row>
    <row r="156" spans="1:9">
      <c r="A156" s="118" t="s">
        <v>33</v>
      </c>
      <c r="B156" s="119"/>
      <c r="C156" s="120"/>
      <c r="E156" s="29"/>
    </row>
    <row r="157" spans="1:9">
      <c r="A157" s="98" t="s">
        <v>24</v>
      </c>
      <c r="B157" s="57" t="s">
        <v>12</v>
      </c>
      <c r="C157" s="35">
        <f>C159</f>
        <v>113</v>
      </c>
      <c r="E157" s="40"/>
    </row>
    <row r="158" spans="1:9">
      <c r="A158" s="15" t="s">
        <v>34</v>
      </c>
      <c r="B158" s="23" t="s">
        <v>13</v>
      </c>
      <c r="C158" s="35">
        <f>C160</f>
        <v>113</v>
      </c>
      <c r="E158" s="40"/>
    </row>
    <row r="159" spans="1:9">
      <c r="A159" s="85" t="s">
        <v>20</v>
      </c>
      <c r="B159" s="57" t="s">
        <v>12</v>
      </c>
      <c r="C159" s="28">
        <f>+C161</f>
        <v>113</v>
      </c>
    </row>
    <row r="160" spans="1:9">
      <c r="A160" s="15" t="s">
        <v>15</v>
      </c>
      <c r="B160" s="23" t="s">
        <v>13</v>
      </c>
      <c r="C160" s="28">
        <f>+C162</f>
        <v>113</v>
      </c>
    </row>
    <row r="161" spans="1:9">
      <c r="A161" s="17" t="s">
        <v>16</v>
      </c>
      <c r="B161" s="25" t="s">
        <v>12</v>
      </c>
      <c r="C161" s="35">
        <f>C163+C171</f>
        <v>113</v>
      </c>
    </row>
    <row r="162" spans="1:9">
      <c r="A162" s="20"/>
      <c r="B162" s="5" t="s">
        <v>13</v>
      </c>
      <c r="C162" s="35">
        <f>C164+C172</f>
        <v>113</v>
      </c>
    </row>
    <row r="163" spans="1:9">
      <c r="A163" s="115" t="s">
        <v>21</v>
      </c>
      <c r="B163" s="4" t="s">
        <v>12</v>
      </c>
      <c r="C163" s="35">
        <f t="shared" ref="C163:C168" si="9">C165</f>
        <v>113</v>
      </c>
    </row>
    <row r="164" spans="1:9">
      <c r="A164" s="115"/>
      <c r="B164" s="4" t="s">
        <v>13</v>
      </c>
      <c r="C164" s="35">
        <f t="shared" si="9"/>
        <v>113</v>
      </c>
    </row>
    <row r="165" spans="1:9" s="36" customFormat="1">
      <c r="A165" s="116" t="s">
        <v>19</v>
      </c>
      <c r="B165" s="117" t="s">
        <v>12</v>
      </c>
      <c r="C165" s="28">
        <f t="shared" si="9"/>
        <v>113</v>
      </c>
    </row>
    <row r="166" spans="1:9" s="36" customFormat="1">
      <c r="A166" s="116"/>
      <c r="B166" s="117" t="s">
        <v>13</v>
      </c>
      <c r="C166" s="28">
        <f t="shared" si="9"/>
        <v>113</v>
      </c>
    </row>
    <row r="167" spans="1:9" s="66" customFormat="1" ht="25.5">
      <c r="A167" s="99" t="s">
        <v>50</v>
      </c>
      <c r="B167" s="39" t="s">
        <v>12</v>
      </c>
      <c r="C167" s="34">
        <f t="shared" si="9"/>
        <v>113</v>
      </c>
    </row>
    <row r="168" spans="1:9" s="66" customFormat="1">
      <c r="A168" s="41"/>
      <c r="B168" s="42" t="s">
        <v>13</v>
      </c>
      <c r="C168" s="34">
        <f t="shared" si="9"/>
        <v>113</v>
      </c>
    </row>
    <row r="169" spans="1:9" s="29" customFormat="1" ht="15">
      <c r="A169" s="100" t="s">
        <v>51</v>
      </c>
      <c r="B169" s="57" t="s">
        <v>12</v>
      </c>
      <c r="C169" s="34">
        <v>113</v>
      </c>
    </row>
    <row r="170" spans="1:9" s="29" customFormat="1">
      <c r="A170" s="15"/>
      <c r="B170" s="23" t="s">
        <v>13</v>
      </c>
      <c r="C170" s="34">
        <v>113</v>
      </c>
    </row>
    <row r="171" spans="1:9" s="101" customFormat="1">
      <c r="B171" s="102"/>
      <c r="C171" s="103"/>
      <c r="D171" s="103"/>
      <c r="E171" s="103"/>
      <c r="F171" s="103"/>
      <c r="G171" s="103"/>
      <c r="H171" s="103"/>
      <c r="I171" s="103"/>
    </row>
    <row r="172" spans="1:9" s="101" customFormat="1">
      <c r="B172" s="102"/>
      <c r="C172" s="103"/>
      <c r="D172" s="103"/>
      <c r="E172" s="103"/>
      <c r="F172" s="103"/>
      <c r="G172" s="103"/>
      <c r="H172" s="103"/>
      <c r="I172" s="103"/>
    </row>
    <row r="173" spans="1:9" s="101" customFormat="1">
      <c r="B173" s="102"/>
      <c r="C173" s="103"/>
      <c r="D173" s="103"/>
      <c r="E173" s="103"/>
      <c r="F173" s="103"/>
      <c r="G173" s="103"/>
      <c r="H173" s="103"/>
      <c r="I173" s="103"/>
    </row>
    <row r="174" spans="1:9" s="101" customFormat="1">
      <c r="B174" s="102"/>
      <c r="C174" s="103"/>
      <c r="D174" s="103"/>
      <c r="E174" s="103"/>
      <c r="F174" s="103"/>
      <c r="G174" s="103"/>
      <c r="H174" s="103"/>
      <c r="I174" s="103"/>
    </row>
    <row r="175" spans="1:9">
      <c r="A175" s="121"/>
      <c r="B175" s="122"/>
      <c r="C175" s="122"/>
    </row>
    <row r="176" spans="1:9">
      <c r="A176" s="121"/>
      <c r="B176" s="122"/>
      <c r="C176" s="122"/>
    </row>
    <row r="177" spans="1:3">
      <c r="A177" s="104"/>
      <c r="B177" s="105"/>
      <c r="C177" s="105"/>
    </row>
    <row r="178" spans="1:3">
      <c r="A178" s="104"/>
      <c r="B178" s="105"/>
      <c r="C178" s="105"/>
    </row>
    <row r="179" spans="1:3">
      <c r="A179" s="104"/>
      <c r="B179" s="105"/>
      <c r="C179" s="105"/>
    </row>
    <row r="180" spans="1:3">
      <c r="A180" s="29"/>
    </row>
    <row r="181" spans="1:3">
      <c r="A181" s="29"/>
    </row>
    <row r="182" spans="1:3">
      <c r="A182" s="29"/>
    </row>
    <row r="189" spans="1:3">
      <c r="A189" s="101"/>
    </row>
    <row r="190" spans="1:3">
      <c r="A190" s="101"/>
    </row>
  </sheetData>
  <mergeCells count="9">
    <mergeCell ref="A156:C156"/>
    <mergeCell ref="A175:C175"/>
    <mergeCell ref="A176:C176"/>
    <mergeCell ref="A1:C1"/>
    <mergeCell ref="A2:C2"/>
    <mergeCell ref="A7:C7"/>
    <mergeCell ref="C9:C11"/>
    <mergeCell ref="A35:C35"/>
    <mergeCell ref="A91:C9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  <rowBreaks count="3" manualBreakCount="3">
    <brk id="57" max="16383" man="1"/>
    <brk id="111" max="16383" man="1"/>
    <brk id="1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E12D20-C0B8-4188-93C6-1CDE5D759C0B}"/>
</file>

<file path=customXml/itemProps2.xml><?xml version="1.0" encoding="utf-8"?>
<ds:datastoreItem xmlns:ds="http://schemas.openxmlformats.org/officeDocument/2006/customXml" ds:itemID="{A44DCE9C-FF30-4E67-A1AA-AE0619AD6B59}"/>
</file>

<file path=customXml/itemProps3.xml><?xml version="1.0" encoding="utf-8"?>
<ds:datastoreItem xmlns:ds="http://schemas.openxmlformats.org/officeDocument/2006/customXml" ds:itemID="{0EB324E0-D8F5-4E89-8D51-F21BB9663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2025-06-18T06:49:32Z</dcterms:created>
  <dcterms:modified xsi:type="dcterms:W3CDTF">2025-06-19T11:16:53Z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