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 2025\INAINTE DE SEDINTA 28.05.2025\ACTUALIZARE BUGET 4\"/>
    </mc:Choice>
  </mc:AlternateContent>
  <xr:revisionPtr revIDLastSave="0" documentId="8_{CBEC3290-5964-48B8-B21C-64997B4E57F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 29 mai 2025" sheetId="1" r:id="rId1"/>
  </sheets>
  <definedNames>
    <definedName name="_xlnm.Database" localSheetId="0">#REF!</definedName>
    <definedName name="_xlnm.Database">#REF!</definedName>
    <definedName name="_xlnm.Print_Titles" localSheetId="0">' 29 mai 2025'!$9:$12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4" i="1" l="1"/>
  <c r="C152" i="1" s="1"/>
  <c r="C153" i="1"/>
  <c r="C151" i="1" s="1"/>
  <c r="C127" i="1" s="1"/>
  <c r="C139" i="1"/>
  <c r="C120" i="1" s="1"/>
  <c r="C118" i="1" s="1"/>
  <c r="C116" i="1" s="1"/>
  <c r="C114" i="1" s="1"/>
  <c r="C138" i="1"/>
  <c r="C119" i="1" s="1"/>
  <c r="C104" i="1"/>
  <c r="C102" i="1" s="1"/>
  <c r="C100" i="1" s="1"/>
  <c r="C98" i="1" s="1"/>
  <c r="C96" i="1" s="1"/>
  <c r="C103" i="1"/>
  <c r="C101" i="1" s="1"/>
  <c r="C99" i="1" s="1"/>
  <c r="C97" i="1" s="1"/>
  <c r="C95" i="1" s="1"/>
  <c r="C92" i="1"/>
  <c r="C90" i="1" s="1"/>
  <c r="C88" i="1" s="1"/>
  <c r="C86" i="1" s="1"/>
  <c r="C84" i="1" s="1"/>
  <c r="C54" i="1"/>
  <c r="C53" i="1"/>
  <c r="C52" i="1"/>
  <c r="C50" i="1" s="1"/>
  <c r="C48" i="1" s="1"/>
  <c r="C46" i="1" s="1"/>
  <c r="C51" i="1"/>
  <c r="C49" i="1" s="1"/>
  <c r="C47" i="1" s="1"/>
  <c r="C45" i="1" s="1"/>
  <c r="C43" i="1"/>
  <c r="C41" i="1" s="1"/>
  <c r="C39" i="1" s="1"/>
  <c r="C37" i="1" s="1"/>
  <c r="C35" i="1" s="1"/>
  <c r="C42" i="1"/>
  <c r="C40" i="1" s="1"/>
  <c r="C38" i="1" s="1"/>
  <c r="C36" i="1" s="1"/>
  <c r="C34" i="1" s="1"/>
  <c r="C22" i="1"/>
  <c r="C136" i="1" l="1"/>
  <c r="C134" i="1" s="1"/>
  <c r="C132" i="1" s="1"/>
  <c r="C130" i="1" s="1"/>
  <c r="C128" i="1"/>
  <c r="C150" i="1"/>
  <c r="C148" i="1" s="1"/>
  <c r="C146" i="1" s="1"/>
  <c r="C144" i="1" s="1"/>
  <c r="C125" i="1"/>
  <c r="C80" i="1"/>
  <c r="C31" i="1" s="1"/>
  <c r="C29" i="1" s="1"/>
  <c r="C27" i="1" s="1"/>
  <c r="C25" i="1" s="1"/>
  <c r="C117" i="1"/>
  <c r="C115" i="1" s="1"/>
  <c r="C113" i="1" s="1"/>
  <c r="C72" i="1"/>
  <c r="C21" i="1"/>
  <c r="C93" i="1"/>
  <c r="C137" i="1"/>
  <c r="C135" i="1" s="1"/>
  <c r="C133" i="1" s="1"/>
  <c r="C131" i="1" s="1"/>
  <c r="C149" i="1"/>
  <c r="C147" i="1" s="1"/>
  <c r="C145" i="1" s="1"/>
  <c r="C143" i="1" s="1"/>
  <c r="C73" i="1" l="1"/>
  <c r="C91" i="1"/>
  <c r="C89" i="1" s="1"/>
  <c r="C87" i="1" s="1"/>
  <c r="C85" i="1" s="1"/>
  <c r="C126" i="1"/>
  <c r="C81" i="1"/>
  <c r="C32" i="1" s="1"/>
  <c r="C30" i="1" s="1"/>
  <c r="C28" i="1" s="1"/>
  <c r="C26" i="1" s="1"/>
  <c r="C123" i="1"/>
  <c r="C121" i="1" s="1"/>
  <c r="C78" i="1"/>
  <c r="C76" i="1" s="1"/>
  <c r="C74" i="1" s="1"/>
  <c r="C70" i="1"/>
  <c r="C68" i="1" s="1"/>
  <c r="C66" i="1" s="1"/>
  <c r="C23" i="1"/>
  <c r="C19" i="1"/>
  <c r="C17" i="1" s="1"/>
  <c r="C15" i="1" s="1"/>
  <c r="C13" i="1" s="1"/>
  <c r="C111" i="1"/>
  <c r="C71" i="1" l="1"/>
  <c r="C69" i="1" s="1"/>
  <c r="C67" i="1" s="1"/>
  <c r="C24" i="1"/>
  <c r="C20" i="1" s="1"/>
  <c r="C18" i="1" s="1"/>
  <c r="C16" i="1" s="1"/>
  <c r="C14" i="1" s="1"/>
  <c r="C124" i="1"/>
  <c r="C122" i="1" s="1"/>
  <c r="C112" i="1" s="1"/>
  <c r="C79" i="1"/>
  <c r="C77" i="1" s="1"/>
  <c r="C75" i="1" s="1"/>
  <c r="C64" i="1"/>
  <c r="C65" i="1" l="1"/>
</calcChain>
</file>

<file path=xl/sharedStrings.xml><?xml version="1.0" encoding="utf-8"?>
<sst xmlns="http://schemas.openxmlformats.org/spreadsheetml/2006/main" count="293" uniqueCount="69">
  <si>
    <t xml:space="preserve">                                                                                                         ANEXA nr. 3</t>
  </si>
  <si>
    <t xml:space="preserve">CONSILIUL JUDETEAN ARGES                                                                </t>
  </si>
  <si>
    <t>La H.C.J. NR.           /29.05.2025</t>
  </si>
  <si>
    <t xml:space="preserve">     I - Credite de angajament</t>
  </si>
  <si>
    <t xml:space="preserve">    II - Credite bugetare</t>
  </si>
  <si>
    <t xml:space="preserve">  INFLUENTE LA PROGRAMUL DE INVESTIŢII PUBLICE 
PE GRUPE DE INVESTITII SI SURSE DE FINANTARE
</t>
  </si>
  <si>
    <t>- mii lei -</t>
  </si>
  <si>
    <t>CAPITOL/</t>
  </si>
  <si>
    <t>I/II</t>
  </si>
  <si>
    <t>ANUL 2025</t>
  </si>
  <si>
    <t>GRUPA/</t>
  </si>
  <si>
    <t>SURSA</t>
  </si>
  <si>
    <t xml:space="preserve"> Total surse de finanţare</t>
  </si>
  <si>
    <t>I</t>
  </si>
  <si>
    <t>II</t>
  </si>
  <si>
    <t>02 Buget local</t>
  </si>
  <si>
    <t xml:space="preserve">     din care</t>
  </si>
  <si>
    <t>71 Active nefinanciare</t>
  </si>
  <si>
    <t>71.01.Active fixe</t>
  </si>
  <si>
    <t>71.01.01. Constructii</t>
  </si>
  <si>
    <t>71.01.30.Alte active fixe</t>
  </si>
  <si>
    <t>10 Venituri proprii</t>
  </si>
  <si>
    <t>71.01 Active fixe</t>
  </si>
  <si>
    <t>71.01.02.Masini, echipamente si mijloace de transport</t>
  </si>
  <si>
    <t>A. Obiective (proiecte) de investiţii în continuare</t>
  </si>
  <si>
    <t>Total surse de finanţare</t>
  </si>
  <si>
    <t xml:space="preserve"> 02 Buget local</t>
  </si>
  <si>
    <t>71.01. Active fixe</t>
  </si>
  <si>
    <t>71.01.01.Constructii</t>
  </si>
  <si>
    <t>CAPITOLUL 84.02 TRANSPORTURI</t>
  </si>
  <si>
    <t>TOTAL GENERAL</t>
  </si>
  <si>
    <t>din care</t>
  </si>
  <si>
    <t xml:space="preserve">02 Buget local </t>
  </si>
  <si>
    <t>Pod pe DJ 679D, Malu (DJ  679  km 38+940)-Coltu-Ungheni, km 13+911, L=12 m, comuna  Ungheni, jud.Arges</t>
  </si>
  <si>
    <t>Modernizare DJ 731 D , km 15+075 - 16+825, L=1,75 km, comuna Cosesti, judetul.Arges</t>
  </si>
  <si>
    <t>Modernizare DJ 731 D, comuna Darmanesti, judetul Arges, km 8+440 -  km 11+240, L=2,8 km</t>
  </si>
  <si>
    <t>Modernizare drum județean DJ 678 B Lim. Jud. Vâlcea - Cuca (DJ 703 - km 9+765), km 26+950- km 27+862, L = 0,912 km, comuna Cuca, jud. Argeș"</t>
  </si>
  <si>
    <t xml:space="preserve">C. Alte cheltuieli de investiţii </t>
  </si>
  <si>
    <t xml:space="preserve">a. Achizitii de imobile </t>
  </si>
  <si>
    <t xml:space="preserve"> 1. Total surse de finanţare</t>
  </si>
  <si>
    <t xml:space="preserve">     din care:</t>
  </si>
  <si>
    <t>CAPITOLUL 51.02 AUTORITATI EXECUTIVE SI LEGISLATIVE</t>
  </si>
  <si>
    <t xml:space="preserve">      din care</t>
  </si>
  <si>
    <t xml:space="preserve">    din care:</t>
  </si>
  <si>
    <t>Achizitia terenului in suprafata de 64 mp situat in vecinatatea Centrului de Transfuzie Sanguina Arges</t>
  </si>
  <si>
    <t>Achizitia terenului in suprafata de 68 mp situat in vecinatatea Centrului de Transfuzie Sanguina Arges</t>
  </si>
  <si>
    <t>b. dotari independente</t>
  </si>
  <si>
    <t>Licenta Microsoft Windows 11 PRO OEM</t>
  </si>
  <si>
    <t>CAPITOLUL 66.10 SANATATE</t>
  </si>
  <si>
    <t>Spitalul Judetean de Urgenta Pitesti</t>
  </si>
  <si>
    <t>Perimetru computerizat</t>
  </si>
  <si>
    <t>Lentila pol posterior 90D</t>
  </si>
  <si>
    <t>Auto Kerato Refractometru Urk 800A</t>
  </si>
  <si>
    <t>Biometru AXIALIS Quantel</t>
  </si>
  <si>
    <t xml:space="preserve">Biomicroscop oftalmologic </t>
  </si>
  <si>
    <t>Masa electrica pentru 2 aparate</t>
  </si>
  <si>
    <t>Tonometru portabil I CARE</t>
  </si>
  <si>
    <t>Oftalmoscop Direct Heine Beta</t>
  </si>
  <si>
    <t>Sistem angiograf monoplan cardiovascular</t>
  </si>
  <si>
    <t>Ecograf ATI (sonda liniara, convexa, phased array)</t>
  </si>
  <si>
    <t>Ventilator pacient</t>
  </si>
  <si>
    <t>Statie centrala de monitorizare</t>
  </si>
  <si>
    <t>Aparat hemodializa acuti</t>
  </si>
  <si>
    <t>Monitor functii vitale</t>
  </si>
  <si>
    <t>Paturi ATI</t>
  </si>
  <si>
    <t>Aparat anestezie</t>
  </si>
  <si>
    <t>Laser Urologie</t>
  </si>
  <si>
    <t>Aspirator chirurgical</t>
  </si>
  <si>
    <t>Holter EKG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</si>
</sst>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2" xfId="0" applyFont="1" applyFill="1" applyBorder="1"/>
    <xf numFmtId="0" fontId="5" fillId="2" borderId="2" xfId="0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right"/>
    </xf>
    <xf numFmtId="4" fontId="0" fillId="0" borderId="0" xfId="0" applyNumberFormat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8" fillId="0" borderId="3" xfId="0" applyFont="1" applyBorder="1"/>
    <xf numFmtId="0" fontId="3" fillId="0" borderId="2" xfId="0" applyFont="1" applyBorder="1" applyAlignment="1">
      <alignment horizontal="center"/>
    </xf>
    <xf numFmtId="4" fontId="7" fillId="0" borderId="5" xfId="0" applyNumberFormat="1" applyFont="1" applyBorder="1" applyAlignment="1">
      <alignment horizontal="right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9" fillId="0" borderId="2" xfId="0" applyFont="1" applyBorder="1"/>
    <xf numFmtId="4" fontId="0" fillId="0" borderId="5" xfId="0" applyNumberFormat="1" applyBorder="1" applyAlignment="1">
      <alignment horizontal="right"/>
    </xf>
    <xf numFmtId="0" fontId="9" fillId="0" borderId="4" xfId="0" applyFont="1" applyBorder="1"/>
    <xf numFmtId="0" fontId="3" fillId="0" borderId="2" xfId="0" applyFont="1" applyBorder="1"/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4" fontId="3" fillId="0" borderId="0" xfId="0" applyNumberFormat="1" applyFont="1" applyAlignment="1">
      <alignment horizontal="right"/>
    </xf>
    <xf numFmtId="0" fontId="0" fillId="0" borderId="4" xfId="0" applyBorder="1"/>
    <xf numFmtId="0" fontId="2" fillId="0" borderId="3" xfId="0" applyFont="1" applyBorder="1"/>
    <xf numFmtId="0" fontId="7" fillId="0" borderId="2" xfId="0" applyFont="1" applyBorder="1" applyAlignment="1">
      <alignment horizontal="center"/>
    </xf>
    <xf numFmtId="4" fontId="7" fillId="3" borderId="5" xfId="0" applyNumberFormat="1" applyFont="1" applyFill="1" applyBorder="1" applyAlignment="1">
      <alignment horizontal="right"/>
    </xf>
    <xf numFmtId="0" fontId="2" fillId="0" borderId="0" xfId="0" applyFont="1"/>
    <xf numFmtId="0" fontId="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horizontal="left"/>
    </xf>
    <xf numFmtId="4" fontId="2" fillId="0" borderId="5" xfId="0" applyNumberFormat="1" applyFont="1" applyBorder="1" applyAlignment="1">
      <alignment horizontal="right"/>
    </xf>
    <xf numFmtId="0" fontId="3" fillId="0" borderId="3" xfId="0" applyFont="1" applyBorder="1" applyAlignment="1">
      <alignment wrapText="1"/>
    </xf>
    <xf numFmtId="0" fontId="5" fillId="2" borderId="5" xfId="0" applyFont="1" applyFill="1" applyBorder="1"/>
    <xf numFmtId="0" fontId="0" fillId="4" borderId="0" xfId="0" applyFill="1"/>
    <xf numFmtId="0" fontId="10" fillId="0" borderId="2" xfId="0" applyFont="1" applyBorder="1"/>
    <xf numFmtId="0" fontId="2" fillId="0" borderId="2" xfId="0" applyFont="1" applyBorder="1" applyAlignment="1">
      <alignment horizontal="center"/>
    </xf>
    <xf numFmtId="0" fontId="5" fillId="0" borderId="4" xfId="0" applyFont="1" applyBorder="1"/>
    <xf numFmtId="0" fontId="11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3" fillId="0" borderId="3" xfId="0" applyFont="1" applyBorder="1"/>
    <xf numFmtId="4" fontId="3" fillId="0" borderId="5" xfId="0" applyNumberFormat="1" applyFont="1" applyBorder="1" applyAlignment="1">
      <alignment horizontal="right"/>
    </xf>
    <xf numFmtId="0" fontId="3" fillId="4" borderId="0" xfId="0" applyFont="1" applyFill="1"/>
    <xf numFmtId="0" fontId="12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center" wrapText="1"/>
    </xf>
    <xf numFmtId="4" fontId="12" fillId="0" borderId="5" xfId="0" applyNumberFormat="1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13" fillId="0" borderId="2" xfId="0" applyFont="1" applyBorder="1" applyAlignment="1">
      <alignment horizontal="center"/>
    </xf>
    <xf numFmtId="4" fontId="13" fillId="0" borderId="5" xfId="0" applyNumberFormat="1" applyFont="1" applyBorder="1" applyAlignment="1">
      <alignment horizontal="right"/>
    </xf>
    <xf numFmtId="0" fontId="14" fillId="3" borderId="2" xfId="0" applyFont="1" applyFill="1" applyBorder="1"/>
    <xf numFmtId="0" fontId="13" fillId="3" borderId="3" xfId="0" applyFont="1" applyFill="1" applyBorder="1" applyAlignment="1">
      <alignment horizontal="center"/>
    </xf>
    <xf numFmtId="4" fontId="13" fillId="3" borderId="5" xfId="0" applyNumberFormat="1" applyFont="1" applyFill="1" applyBorder="1" applyAlignment="1">
      <alignment horizontal="right"/>
    </xf>
    <xf numFmtId="0" fontId="3" fillId="3" borderId="0" xfId="0" applyFont="1" applyFill="1"/>
    <xf numFmtId="0" fontId="14" fillId="3" borderId="4" xfId="0" applyFont="1" applyFill="1" applyBorder="1"/>
    <xf numFmtId="0" fontId="13" fillId="3" borderId="4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2" fillId="3" borderId="0" xfId="0" applyFont="1" applyFill="1"/>
    <xf numFmtId="0" fontId="13" fillId="3" borderId="4" xfId="0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4" fontId="2" fillId="3" borderId="0" xfId="0" applyNumberFormat="1" applyFont="1" applyFill="1"/>
    <xf numFmtId="4" fontId="15" fillId="3" borderId="2" xfId="1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4" fontId="15" fillId="3" borderId="5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/>
    </xf>
    <xf numFmtId="0" fontId="15" fillId="3" borderId="2" xfId="2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0" fillId="3" borderId="0" xfId="0" applyFill="1"/>
    <xf numFmtId="0" fontId="7" fillId="3" borderId="4" xfId="0" applyFont="1" applyFill="1" applyBorder="1"/>
    <xf numFmtId="0" fontId="7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7" fillId="0" borderId="2" xfId="0" applyFont="1" applyBorder="1"/>
    <xf numFmtId="0" fontId="2" fillId="0" borderId="5" xfId="0" applyFont="1" applyBorder="1" applyAlignment="1">
      <alignment horizontal="center"/>
    </xf>
    <xf numFmtId="0" fontId="7" fillId="0" borderId="0" xfId="0" applyFont="1"/>
    <xf numFmtId="0" fontId="7" fillId="0" borderId="9" xfId="0" applyFont="1" applyBorder="1"/>
    <xf numFmtId="0" fontId="2" fillId="0" borderId="2" xfId="0" applyFont="1" applyBorder="1"/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6" borderId="0" xfId="0" applyFont="1" applyFill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/>
    <xf numFmtId="0" fontId="15" fillId="3" borderId="2" xfId="3" applyFont="1" applyFill="1" applyBorder="1" applyAlignment="1">
      <alignment horizontal="left" vertical="center" wrapText="1"/>
    </xf>
    <xf numFmtId="4" fontId="15" fillId="7" borderId="5" xfId="0" applyNumberFormat="1" applyFont="1" applyFill="1" applyBorder="1" applyAlignment="1">
      <alignment horizontal="right"/>
    </xf>
    <xf numFmtId="0" fontId="7" fillId="5" borderId="6" xfId="0" applyFont="1" applyFill="1" applyBorder="1"/>
    <xf numFmtId="0" fontId="7" fillId="5" borderId="5" xfId="0" applyFont="1" applyFill="1" applyBorder="1"/>
    <xf numFmtId="0" fontId="7" fillId="5" borderId="8" xfId="0" applyFont="1" applyFill="1" applyBorder="1"/>
    <xf numFmtId="0" fontId="2" fillId="3" borderId="2" xfId="0" applyFont="1" applyFill="1" applyBorder="1"/>
    <xf numFmtId="0" fontId="16" fillId="3" borderId="3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right"/>
    </xf>
    <xf numFmtId="0" fontId="2" fillId="3" borderId="4" xfId="0" applyFont="1" applyFill="1" applyBorder="1"/>
    <xf numFmtId="0" fontId="7" fillId="0" borderId="3" xfId="0" applyFont="1" applyBorder="1"/>
    <xf numFmtId="0" fontId="7" fillId="3" borderId="0" xfId="0" applyFont="1" applyFill="1"/>
    <xf numFmtId="0" fontId="7" fillId="0" borderId="4" xfId="0" applyFont="1" applyBorder="1"/>
    <xf numFmtId="0" fontId="17" fillId="3" borderId="2" xfId="2" applyFont="1" applyFill="1" applyBorder="1"/>
    <xf numFmtId="0" fontId="18" fillId="3" borderId="2" xfId="0" applyFont="1" applyFill="1" applyBorder="1" applyAlignment="1">
      <alignment horizontal="center"/>
    </xf>
    <xf numFmtId="0" fontId="18" fillId="3" borderId="0" xfId="0" applyFont="1" applyFill="1"/>
    <xf numFmtId="0" fontId="16" fillId="3" borderId="2" xfId="1" applyFont="1" applyFill="1" applyBorder="1" applyAlignment="1">
      <alignment wrapText="1"/>
    </xf>
    <xf numFmtId="0" fontId="15" fillId="3" borderId="2" xfId="0" applyFont="1" applyFill="1" applyBorder="1" applyAlignment="1">
      <alignment horizontal="center"/>
    </xf>
    <xf numFmtId="0" fontId="15" fillId="3" borderId="4" xfId="0" applyFont="1" applyFill="1" applyBorder="1"/>
    <xf numFmtId="0" fontId="15" fillId="3" borderId="4" xfId="0" applyFont="1" applyFill="1" applyBorder="1" applyAlignment="1">
      <alignment horizontal="center"/>
    </xf>
    <xf numFmtId="0" fontId="13" fillId="3" borderId="4" xfId="0" applyFont="1" applyFill="1" applyBorder="1"/>
    <xf numFmtId="0" fontId="16" fillId="3" borderId="2" xfId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</cellXfs>
  <cellStyles count="22">
    <cellStyle name="Normal" xfId="0" builtinId="0"/>
    <cellStyle name="Normal 2" xfId="4" xr:uid="{00000000-0005-0000-0000-000001000000}"/>
    <cellStyle name="Normal 2 2" xfId="5" xr:uid="{00000000-0005-0000-0000-000002000000}"/>
    <cellStyle name="Normal 3" xfId="6" xr:uid="{00000000-0005-0000-0000-000003000000}"/>
    <cellStyle name="Normal 3 2" xfId="7" xr:uid="{00000000-0005-0000-0000-000004000000}"/>
    <cellStyle name="Normal 3 2 2" xfId="8" xr:uid="{00000000-0005-0000-0000-000005000000}"/>
    <cellStyle name="Normal 3 2 2 2" xfId="1" xr:uid="{00000000-0005-0000-0000-000006000000}"/>
    <cellStyle name="Normal 4" xfId="9" xr:uid="{00000000-0005-0000-0000-000007000000}"/>
    <cellStyle name="Normal 5" xfId="10" xr:uid="{00000000-0005-0000-0000-000008000000}"/>
    <cellStyle name="Normal 5 2" xfId="11" xr:uid="{00000000-0005-0000-0000-000009000000}"/>
    <cellStyle name="Normal 5 4" xfId="12" xr:uid="{00000000-0005-0000-0000-00000A000000}"/>
    <cellStyle name="Normal 5 4 2" xfId="2" xr:uid="{00000000-0005-0000-0000-00000B000000}"/>
    <cellStyle name="Normal 5 4 4" xfId="13" xr:uid="{00000000-0005-0000-0000-00000C000000}"/>
    <cellStyle name="Normal 5 4 4 2" xfId="14" xr:uid="{00000000-0005-0000-0000-00000D000000}"/>
    <cellStyle name="Normal 5 4 4 2 2" xfId="15" xr:uid="{00000000-0005-0000-0000-00000E000000}"/>
    <cellStyle name="Normal 5 4 5 2" xfId="16" xr:uid="{00000000-0005-0000-0000-00000F000000}"/>
    <cellStyle name="Normal 5 4 7 2" xfId="17" xr:uid="{00000000-0005-0000-0000-000010000000}"/>
    <cellStyle name="Normal 7" xfId="18" xr:uid="{00000000-0005-0000-0000-000011000000}"/>
    <cellStyle name="Normal 7 2" xfId="19" xr:uid="{00000000-0005-0000-0000-000012000000}"/>
    <cellStyle name="Normal 7 2 2" xfId="20" xr:uid="{00000000-0005-0000-0000-000013000000}"/>
    <cellStyle name="Normal 9" xfId="21" xr:uid="{00000000-0005-0000-0000-000014000000}"/>
    <cellStyle name="Normal_Anexa F 140 146 10.07" xfId="3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12"/>
  <sheetViews>
    <sheetView tabSelected="1" zoomScaleNormal="100" workbookViewId="0">
      <selection activeCell="J26" sqref="J26"/>
    </sheetView>
  </sheetViews>
  <sheetFormatPr defaultRowHeight="12.4"/>
  <cols>
    <col min="1" max="1" width="60" customWidth="1"/>
    <col min="2" max="2" width="6.85546875" style="4" customWidth="1"/>
    <col min="3" max="3" width="23.42578125" customWidth="1"/>
    <col min="4" max="4" width="3.5703125" customWidth="1"/>
    <col min="6" max="9" width="0" hidden="1" customWidth="1"/>
  </cols>
  <sheetData>
    <row r="1" spans="1:11">
      <c r="A1" s="136" t="s">
        <v>0</v>
      </c>
      <c r="B1" s="136"/>
      <c r="C1" s="136"/>
      <c r="D1" s="136"/>
    </row>
    <row r="2" spans="1:11" ht="14.1">
      <c r="A2" s="1" t="s">
        <v>1</v>
      </c>
      <c r="B2" s="136" t="s">
        <v>2</v>
      </c>
      <c r="C2" s="136"/>
      <c r="D2" s="2"/>
    </row>
    <row r="3" spans="1:11">
      <c r="A3" s="3" t="s">
        <v>3</v>
      </c>
    </row>
    <row r="4" spans="1:11">
      <c r="A4" t="s">
        <v>4</v>
      </c>
    </row>
    <row r="7" spans="1:11" ht="41.1" customHeight="1">
      <c r="A7" s="137" t="s">
        <v>5</v>
      </c>
      <c r="B7" s="137"/>
      <c r="C7" s="137"/>
    </row>
    <row r="8" spans="1:11" ht="16.5" customHeight="1">
      <c r="B8" s="5"/>
      <c r="C8" s="6" t="s">
        <v>6</v>
      </c>
    </row>
    <row r="9" spans="1:11">
      <c r="A9" s="7" t="s">
        <v>7</v>
      </c>
      <c r="B9" s="8" t="s">
        <v>8</v>
      </c>
      <c r="C9" s="138" t="s">
        <v>9</v>
      </c>
    </row>
    <row r="10" spans="1:11">
      <c r="A10" s="9" t="s">
        <v>10</v>
      </c>
      <c r="B10" s="10"/>
      <c r="C10" s="139"/>
    </row>
    <row r="11" spans="1:11">
      <c r="A11" s="9" t="s">
        <v>11</v>
      </c>
      <c r="B11" s="10"/>
      <c r="C11" s="140"/>
    </row>
    <row r="12" spans="1:11">
      <c r="A12" s="11">
        <v>0</v>
      </c>
      <c r="B12" s="11">
        <v>1</v>
      </c>
      <c r="C12" s="12">
        <v>2</v>
      </c>
    </row>
    <row r="13" spans="1:11" ht="15.4">
      <c r="A13" s="13" t="s">
        <v>12</v>
      </c>
      <c r="B13" s="14" t="s">
        <v>13</v>
      </c>
      <c r="C13" s="15">
        <f>C15+C25</f>
        <v>11418</v>
      </c>
      <c r="K13" s="16"/>
    </row>
    <row r="14" spans="1:11">
      <c r="A14" s="17"/>
      <c r="B14" s="18" t="s">
        <v>14</v>
      </c>
      <c r="C14" s="15">
        <f>C16+C26</f>
        <v>11418</v>
      </c>
    </row>
    <row r="15" spans="1:11">
      <c r="A15" s="19" t="s">
        <v>15</v>
      </c>
      <c r="B15" s="20" t="s">
        <v>13</v>
      </c>
      <c r="C15" s="21">
        <f t="shared" ref="C15:C18" si="0">C17</f>
        <v>1</v>
      </c>
    </row>
    <row r="16" spans="1:11">
      <c r="A16" s="22" t="s">
        <v>16</v>
      </c>
      <c r="B16" s="23" t="s">
        <v>14</v>
      </c>
      <c r="C16" s="21">
        <f t="shared" si="0"/>
        <v>1</v>
      </c>
    </row>
    <row r="17" spans="1:9" ht="12.95">
      <c r="A17" s="24" t="s">
        <v>17</v>
      </c>
      <c r="B17" s="8" t="s">
        <v>13</v>
      </c>
      <c r="C17" s="25">
        <f t="shared" si="0"/>
        <v>1</v>
      </c>
    </row>
    <row r="18" spans="1:9" ht="12.95">
      <c r="A18" s="26"/>
      <c r="B18" s="12" t="s">
        <v>14</v>
      </c>
      <c r="C18" s="25">
        <f t="shared" si="0"/>
        <v>1</v>
      </c>
    </row>
    <row r="19" spans="1:9">
      <c r="A19" s="27" t="s">
        <v>18</v>
      </c>
      <c r="B19" s="8" t="s">
        <v>13</v>
      </c>
      <c r="C19" s="25">
        <f>C21+C23</f>
        <v>1</v>
      </c>
    </row>
    <row r="20" spans="1:9">
      <c r="A20" s="28"/>
      <c r="B20" s="29" t="s">
        <v>14</v>
      </c>
      <c r="C20" s="25">
        <f>C22+C24</f>
        <v>1</v>
      </c>
    </row>
    <row r="21" spans="1:9">
      <c r="A21" s="30" t="s">
        <v>19</v>
      </c>
      <c r="B21" s="20" t="s">
        <v>13</v>
      </c>
      <c r="C21" s="25">
        <f>C42</f>
        <v>0</v>
      </c>
      <c r="D21" s="31"/>
      <c r="E21" s="31"/>
      <c r="F21" s="31"/>
      <c r="G21" s="31"/>
      <c r="H21" s="31"/>
      <c r="I21" s="31"/>
    </row>
    <row r="22" spans="1:9">
      <c r="A22" s="32"/>
      <c r="B22" s="23" t="s">
        <v>14</v>
      </c>
      <c r="C22" s="25">
        <f>C43</f>
        <v>0</v>
      </c>
      <c r="D22" s="31"/>
      <c r="E22" s="31"/>
      <c r="F22" s="31"/>
      <c r="G22" s="31"/>
      <c r="H22" s="31"/>
      <c r="I22" s="31"/>
    </row>
    <row r="23" spans="1:9">
      <c r="A23" s="33" t="s">
        <v>20</v>
      </c>
      <c r="B23" s="10" t="s">
        <v>13</v>
      </c>
      <c r="C23" s="25">
        <f>C72</f>
        <v>1</v>
      </c>
    </row>
    <row r="24" spans="1:9">
      <c r="A24" s="32"/>
      <c r="B24" s="12" t="s">
        <v>14</v>
      </c>
      <c r="C24" s="25">
        <f>C73</f>
        <v>1</v>
      </c>
    </row>
    <row r="25" spans="1:9" s="36" customFormat="1">
      <c r="A25" s="19" t="s">
        <v>21</v>
      </c>
      <c r="B25" s="34" t="s">
        <v>13</v>
      </c>
      <c r="C25" s="35">
        <f t="shared" ref="C25:C30" si="1">C27</f>
        <v>11417</v>
      </c>
    </row>
    <row r="26" spans="1:9" s="36" customFormat="1">
      <c r="A26" s="22" t="s">
        <v>16</v>
      </c>
      <c r="B26" s="37" t="s">
        <v>14</v>
      </c>
      <c r="C26" s="35">
        <f t="shared" si="1"/>
        <v>11417</v>
      </c>
    </row>
    <row r="27" spans="1:9" s="36" customFormat="1" ht="12.95">
      <c r="A27" s="24" t="s">
        <v>17</v>
      </c>
      <c r="B27" s="38" t="s">
        <v>13</v>
      </c>
      <c r="C27" s="21">
        <f t="shared" si="1"/>
        <v>11417</v>
      </c>
      <c r="D27" s="39"/>
      <c r="E27" s="39"/>
      <c r="F27" s="39"/>
      <c r="G27" s="39"/>
      <c r="H27" s="39"/>
      <c r="I27" s="39"/>
    </row>
    <row r="28" spans="1:9" s="36" customFormat="1" ht="12.95">
      <c r="A28" s="26"/>
      <c r="B28" s="29" t="s">
        <v>14</v>
      </c>
      <c r="C28" s="21">
        <f t="shared" si="1"/>
        <v>11417</v>
      </c>
      <c r="D28" s="39"/>
      <c r="E28" s="39"/>
      <c r="F28" s="39"/>
      <c r="G28" s="39"/>
      <c r="H28" s="39"/>
      <c r="I28" s="39"/>
    </row>
    <row r="29" spans="1:9" s="36" customFormat="1" ht="12.95">
      <c r="A29" s="40" t="s">
        <v>22</v>
      </c>
      <c r="B29" s="20" t="s">
        <v>13</v>
      </c>
      <c r="C29" s="41">
        <f t="shared" si="1"/>
        <v>11417</v>
      </c>
      <c r="D29" s="39"/>
    </row>
    <row r="30" spans="1:9" s="36" customFormat="1">
      <c r="A30" s="22"/>
      <c r="B30" s="23" t="s">
        <v>14</v>
      </c>
      <c r="C30" s="41">
        <f t="shared" si="1"/>
        <v>11417</v>
      </c>
      <c r="D30" s="39"/>
    </row>
    <row r="31" spans="1:9" s="36" customFormat="1">
      <c r="A31" s="42" t="s">
        <v>23</v>
      </c>
      <c r="B31" s="38" t="s">
        <v>13</v>
      </c>
      <c r="C31" s="41">
        <f>C80</f>
        <v>11417</v>
      </c>
      <c r="D31" s="39"/>
    </row>
    <row r="32" spans="1:9" s="36" customFormat="1">
      <c r="A32" s="22"/>
      <c r="B32" s="29" t="s">
        <v>14</v>
      </c>
      <c r="C32" s="41">
        <f>C81</f>
        <v>11417</v>
      </c>
      <c r="D32" s="39"/>
    </row>
    <row r="33" spans="1:53" s="44" customFormat="1">
      <c r="A33" s="43" t="s">
        <v>24</v>
      </c>
      <c r="B33" s="43"/>
      <c r="C33" s="43"/>
      <c r="D33" s="39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</row>
    <row r="34" spans="1:53" ht="15">
      <c r="A34" s="45" t="s">
        <v>25</v>
      </c>
      <c r="B34" s="46" t="s">
        <v>13</v>
      </c>
      <c r="C34" s="25">
        <f t="shared" ref="C34:C41" si="2">C36</f>
        <v>0</v>
      </c>
      <c r="D34" s="39"/>
    </row>
    <row r="35" spans="1:53">
      <c r="A35" s="47"/>
      <c r="B35" s="29" t="s">
        <v>14</v>
      </c>
      <c r="C35" s="25">
        <f t="shared" si="2"/>
        <v>0</v>
      </c>
      <c r="D35" s="39"/>
    </row>
    <row r="36" spans="1:53">
      <c r="A36" s="48" t="s">
        <v>26</v>
      </c>
      <c r="B36" s="49" t="s">
        <v>13</v>
      </c>
      <c r="C36" s="50">
        <f t="shared" si="2"/>
        <v>0</v>
      </c>
    </row>
    <row r="37" spans="1:53">
      <c r="A37" s="28" t="s">
        <v>16</v>
      </c>
      <c r="B37" s="23" t="s">
        <v>14</v>
      </c>
      <c r="C37" s="50">
        <f t="shared" si="2"/>
        <v>0</v>
      </c>
    </row>
    <row r="38" spans="1:53" ht="12.95">
      <c r="A38" s="24" t="s">
        <v>17</v>
      </c>
      <c r="B38" s="10" t="s">
        <v>13</v>
      </c>
      <c r="C38" s="51">
        <f t="shared" si="2"/>
        <v>0</v>
      </c>
    </row>
    <row r="39" spans="1:53" ht="12.95">
      <c r="A39" s="26"/>
      <c r="B39" s="12" t="s">
        <v>14</v>
      </c>
      <c r="C39" s="51">
        <f t="shared" si="2"/>
        <v>0</v>
      </c>
    </row>
    <row r="40" spans="1:53">
      <c r="A40" s="52" t="s">
        <v>27</v>
      </c>
      <c r="B40" s="49" t="s">
        <v>13</v>
      </c>
      <c r="C40" s="51">
        <f t="shared" si="2"/>
        <v>0</v>
      </c>
    </row>
    <row r="41" spans="1:53">
      <c r="A41" s="52"/>
      <c r="B41" s="49" t="s">
        <v>14</v>
      </c>
      <c r="C41" s="51">
        <f t="shared" si="2"/>
        <v>0</v>
      </c>
    </row>
    <row r="42" spans="1:53">
      <c r="A42" s="27" t="s">
        <v>28</v>
      </c>
      <c r="B42" s="20" t="s">
        <v>13</v>
      </c>
      <c r="C42" s="53">
        <f>C53</f>
        <v>0</v>
      </c>
    </row>
    <row r="43" spans="1:53">
      <c r="A43" s="28"/>
      <c r="B43" s="23" t="s">
        <v>14</v>
      </c>
      <c r="C43" s="53">
        <f>C54</f>
        <v>0</v>
      </c>
    </row>
    <row r="44" spans="1:53" s="54" customFormat="1" ht="14.1">
      <c r="A44" s="141" t="s">
        <v>29</v>
      </c>
      <c r="B44" s="141"/>
      <c r="C44" s="141"/>
      <c r="D4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53" s="1" customFormat="1" ht="14.1">
      <c r="A45" s="55" t="s">
        <v>30</v>
      </c>
      <c r="B45" s="56" t="s">
        <v>13</v>
      </c>
      <c r="C45" s="57">
        <f t="shared" ref="C45:C52" si="3">C47</f>
        <v>0</v>
      </c>
      <c r="D45"/>
    </row>
    <row r="46" spans="1:53" s="1" customFormat="1" ht="14.1">
      <c r="A46" s="58" t="s">
        <v>31</v>
      </c>
      <c r="B46" s="59" t="s">
        <v>14</v>
      </c>
      <c r="C46" s="57">
        <f t="shared" si="3"/>
        <v>0</v>
      </c>
      <c r="D46"/>
    </row>
    <row r="47" spans="1:53" s="1" customFormat="1" ht="14.1">
      <c r="A47" s="60" t="s">
        <v>32</v>
      </c>
      <c r="B47" s="61" t="s">
        <v>13</v>
      </c>
      <c r="C47" s="62">
        <f t="shared" si="3"/>
        <v>0</v>
      </c>
      <c r="D47"/>
    </row>
    <row r="48" spans="1:53" s="1" customFormat="1" ht="14.1">
      <c r="A48" s="58" t="s">
        <v>31</v>
      </c>
      <c r="B48" s="59" t="s">
        <v>14</v>
      </c>
      <c r="C48" s="62">
        <f t="shared" si="3"/>
        <v>0</v>
      </c>
      <c r="D48"/>
    </row>
    <row r="49" spans="1:14" s="66" customFormat="1" ht="14.1">
      <c r="A49" s="63" t="s">
        <v>17</v>
      </c>
      <c r="B49" s="64" t="s">
        <v>13</v>
      </c>
      <c r="C49" s="65">
        <f t="shared" si="3"/>
        <v>0</v>
      </c>
      <c r="D49"/>
    </row>
    <row r="50" spans="1:14" s="66" customFormat="1" ht="14.1">
      <c r="A50" s="67"/>
      <c r="B50" s="68" t="s">
        <v>14</v>
      </c>
      <c r="C50" s="65">
        <f t="shared" si="3"/>
        <v>0</v>
      </c>
      <c r="D50"/>
    </row>
    <row r="51" spans="1:14" s="71" customFormat="1" ht="14.1">
      <c r="A51" s="69" t="s">
        <v>27</v>
      </c>
      <c r="B51" s="70" t="s">
        <v>13</v>
      </c>
      <c r="C51" s="65">
        <f t="shared" si="3"/>
        <v>0</v>
      </c>
      <c r="D51"/>
    </row>
    <row r="52" spans="1:14" s="71" customFormat="1" ht="14.1">
      <c r="A52" s="72"/>
      <c r="B52" s="68" t="s">
        <v>14</v>
      </c>
      <c r="C52" s="65">
        <f t="shared" si="3"/>
        <v>0</v>
      </c>
      <c r="D52"/>
    </row>
    <row r="53" spans="1:14" s="71" customFormat="1" ht="14.1">
      <c r="A53" s="73" t="s">
        <v>19</v>
      </c>
      <c r="B53" s="64" t="s">
        <v>13</v>
      </c>
      <c r="C53" s="65">
        <f>C55+C57+C59+C61</f>
        <v>0</v>
      </c>
      <c r="D53"/>
      <c r="M53" s="74"/>
      <c r="N53" s="74"/>
    </row>
    <row r="54" spans="1:14" s="71" customFormat="1" ht="14.1">
      <c r="A54" s="73"/>
      <c r="B54" s="68" t="s">
        <v>14</v>
      </c>
      <c r="C54" s="65">
        <f>C56+C58+C60+C62</f>
        <v>0</v>
      </c>
      <c r="D54"/>
    </row>
    <row r="55" spans="1:14" s="71" customFormat="1" ht="30.75" customHeight="1">
      <c r="A55" s="75" t="s">
        <v>33</v>
      </c>
      <c r="B55" s="76" t="s">
        <v>13</v>
      </c>
      <c r="C55" s="77">
        <v>-75.180000000000007</v>
      </c>
      <c r="D55"/>
      <c r="E55" s="78"/>
      <c r="F55" s="78"/>
      <c r="G55" s="78"/>
      <c r="H55" s="78"/>
      <c r="I55" s="78"/>
    </row>
    <row r="56" spans="1:14" s="71" customFormat="1" ht="14.1">
      <c r="A56" s="79"/>
      <c r="B56" s="80" t="s">
        <v>14</v>
      </c>
      <c r="C56" s="77">
        <v>-75.180000000000007</v>
      </c>
      <c r="D56"/>
      <c r="E56" s="78"/>
      <c r="F56" s="78"/>
      <c r="G56" s="78"/>
      <c r="H56" s="78"/>
      <c r="I56" s="78"/>
    </row>
    <row r="57" spans="1:14" s="71" customFormat="1" ht="32.25" customHeight="1">
      <c r="A57" s="81" t="s">
        <v>34</v>
      </c>
      <c r="B57" s="76" t="s">
        <v>13</v>
      </c>
      <c r="C57" s="77">
        <v>-112.05</v>
      </c>
      <c r="D57"/>
      <c r="E57" s="78"/>
      <c r="F57" s="78"/>
      <c r="G57" s="78"/>
      <c r="H57" s="78"/>
      <c r="I57" s="78"/>
    </row>
    <row r="58" spans="1:14" s="71" customFormat="1" ht="14.1">
      <c r="A58" s="79"/>
      <c r="B58" s="80" t="s">
        <v>14</v>
      </c>
      <c r="C58" s="77">
        <v>-112.05</v>
      </c>
      <c r="D58"/>
      <c r="E58" s="78"/>
      <c r="F58" s="78"/>
      <c r="G58" s="78"/>
      <c r="H58" s="78"/>
      <c r="I58" s="78"/>
    </row>
    <row r="59" spans="1:14" s="71" customFormat="1" ht="31.5" customHeight="1">
      <c r="A59" s="82" t="s">
        <v>35</v>
      </c>
      <c r="B59" s="76" t="s">
        <v>13</v>
      </c>
      <c r="C59" s="77">
        <v>-41.41</v>
      </c>
      <c r="D59"/>
      <c r="E59" s="78"/>
      <c r="F59" s="78"/>
      <c r="G59" s="78"/>
      <c r="H59" s="78"/>
      <c r="I59" s="78"/>
    </row>
    <row r="60" spans="1:14" s="71" customFormat="1" ht="14.1">
      <c r="A60" s="79"/>
      <c r="B60" s="80" t="s">
        <v>14</v>
      </c>
      <c r="C60" s="77">
        <v>-41.41</v>
      </c>
      <c r="D60"/>
      <c r="E60" s="78"/>
      <c r="F60" s="78"/>
      <c r="G60" s="78"/>
      <c r="H60" s="78"/>
      <c r="I60" s="78"/>
    </row>
    <row r="61" spans="1:14" s="71" customFormat="1" ht="47.25" customHeight="1">
      <c r="A61" s="82" t="s">
        <v>36</v>
      </c>
      <c r="B61" s="76" t="s">
        <v>13</v>
      </c>
      <c r="C61" s="77">
        <v>228.64</v>
      </c>
      <c r="D61"/>
      <c r="E61" s="78"/>
      <c r="F61" s="78"/>
      <c r="G61" s="78"/>
      <c r="H61" s="78"/>
      <c r="I61" s="78"/>
    </row>
    <row r="62" spans="1:14" s="71" customFormat="1" ht="14.1">
      <c r="A62" s="79"/>
      <c r="B62" s="80" t="s">
        <v>14</v>
      </c>
      <c r="C62" s="77">
        <v>228.64</v>
      </c>
      <c r="D62"/>
      <c r="E62" s="78"/>
      <c r="F62" s="78"/>
      <c r="G62" s="78"/>
      <c r="H62" s="78"/>
      <c r="I62" s="78"/>
    </row>
    <row r="63" spans="1:14">
      <c r="A63" s="128" t="s">
        <v>37</v>
      </c>
      <c r="B63" s="142"/>
      <c r="C63" s="143"/>
    </row>
    <row r="64" spans="1:14" s="85" customFormat="1" ht="15">
      <c r="A64" s="83" t="s">
        <v>12</v>
      </c>
      <c r="B64" s="84" t="s">
        <v>13</v>
      </c>
      <c r="C64" s="35">
        <f>C66+C74</f>
        <v>11418</v>
      </c>
      <c r="D64"/>
    </row>
    <row r="65" spans="1:9">
      <c r="A65" s="86"/>
      <c r="B65" s="87" t="s">
        <v>14</v>
      </c>
      <c r="C65" s="35">
        <f>C67+C75</f>
        <v>11418</v>
      </c>
    </row>
    <row r="66" spans="1:9">
      <c r="A66" s="19" t="s">
        <v>15</v>
      </c>
      <c r="B66" s="34" t="s">
        <v>13</v>
      </c>
      <c r="C66" s="21">
        <f t="shared" ref="C66:C69" si="4">C68</f>
        <v>1</v>
      </c>
    </row>
    <row r="67" spans="1:9">
      <c r="A67" s="22" t="s">
        <v>16</v>
      </c>
      <c r="B67" s="37" t="s">
        <v>14</v>
      </c>
      <c r="C67" s="21">
        <f t="shared" si="4"/>
        <v>1</v>
      </c>
    </row>
    <row r="68" spans="1:9" ht="12.95">
      <c r="A68" s="40" t="s">
        <v>17</v>
      </c>
      <c r="B68" s="10" t="s">
        <v>13</v>
      </c>
      <c r="C68" s="25">
        <f t="shared" si="4"/>
        <v>1</v>
      </c>
    </row>
    <row r="69" spans="1:9" ht="12.95">
      <c r="A69" s="26"/>
      <c r="B69" s="12" t="s">
        <v>14</v>
      </c>
      <c r="C69" s="25">
        <f t="shared" si="4"/>
        <v>1</v>
      </c>
    </row>
    <row r="70" spans="1:9">
      <c r="A70" s="27" t="s">
        <v>18</v>
      </c>
      <c r="B70" s="8" t="s">
        <v>13</v>
      </c>
      <c r="C70" s="25">
        <f>C72</f>
        <v>1</v>
      </c>
    </row>
    <row r="71" spans="1:9">
      <c r="A71" s="32"/>
      <c r="B71" s="12" t="s">
        <v>14</v>
      </c>
      <c r="C71" s="25">
        <f>C73</f>
        <v>1</v>
      </c>
    </row>
    <row r="72" spans="1:9">
      <c r="A72" s="33" t="s">
        <v>20</v>
      </c>
      <c r="B72" s="10" t="s">
        <v>13</v>
      </c>
      <c r="C72" s="25">
        <f>C92+C119</f>
        <v>1</v>
      </c>
    </row>
    <row r="73" spans="1:9">
      <c r="A73" s="32"/>
      <c r="B73" s="12" t="s">
        <v>14</v>
      </c>
      <c r="C73" s="25">
        <f>C93+C120</f>
        <v>1</v>
      </c>
    </row>
    <row r="74" spans="1:9" s="36" customFormat="1">
      <c r="A74" s="19" t="s">
        <v>21</v>
      </c>
      <c r="B74" s="34" t="s">
        <v>13</v>
      </c>
      <c r="C74" s="35">
        <f>C76</f>
        <v>11417</v>
      </c>
      <c r="D74"/>
    </row>
    <row r="75" spans="1:9" s="36" customFormat="1">
      <c r="A75" s="22" t="s">
        <v>16</v>
      </c>
      <c r="B75" s="37" t="s">
        <v>14</v>
      </c>
      <c r="C75" s="35">
        <f>C77</f>
        <v>11417</v>
      </c>
      <c r="D75"/>
    </row>
    <row r="76" spans="1:9" s="36" customFormat="1" ht="12.95">
      <c r="A76" s="24" t="s">
        <v>17</v>
      </c>
      <c r="B76" s="38" t="s">
        <v>13</v>
      </c>
      <c r="C76" s="41">
        <f>C78</f>
        <v>11417</v>
      </c>
      <c r="D76"/>
      <c r="E76" s="39"/>
      <c r="F76" s="39"/>
      <c r="G76" s="39"/>
      <c r="H76" s="39"/>
      <c r="I76" s="39"/>
    </row>
    <row r="77" spans="1:9" s="36" customFormat="1" ht="12.95">
      <c r="A77" s="26"/>
      <c r="B77" s="29" t="s">
        <v>14</v>
      </c>
      <c r="C77" s="41">
        <f>C79</f>
        <v>11417</v>
      </c>
      <c r="D77"/>
      <c r="E77" s="39"/>
      <c r="F77" s="39"/>
      <c r="G77" s="39"/>
      <c r="H77" s="39"/>
      <c r="I77" s="39"/>
    </row>
    <row r="78" spans="1:9" s="36" customFormat="1" ht="12.95">
      <c r="A78" s="40" t="s">
        <v>22</v>
      </c>
      <c r="B78" s="20" t="s">
        <v>13</v>
      </c>
      <c r="C78" s="41">
        <f>C125</f>
        <v>11417</v>
      </c>
      <c r="D78"/>
    </row>
    <row r="79" spans="1:9" s="36" customFormat="1">
      <c r="A79" s="22"/>
      <c r="B79" s="23" t="s">
        <v>14</v>
      </c>
      <c r="C79" s="41">
        <f>C126</f>
        <v>11417</v>
      </c>
      <c r="D79"/>
    </row>
    <row r="80" spans="1:9" s="36" customFormat="1">
      <c r="A80" s="42" t="s">
        <v>23</v>
      </c>
      <c r="B80" s="38" t="s">
        <v>13</v>
      </c>
      <c r="C80" s="41">
        <f>C127</f>
        <v>11417</v>
      </c>
      <c r="D80"/>
    </row>
    <row r="81" spans="1:11" s="36" customFormat="1">
      <c r="A81" s="22"/>
      <c r="B81" s="29" t="s">
        <v>14</v>
      </c>
      <c r="C81" s="41">
        <f>C128</f>
        <v>11417</v>
      </c>
      <c r="D81"/>
    </row>
    <row r="82" spans="1:11">
      <c r="A82" s="128" t="s">
        <v>38</v>
      </c>
      <c r="B82" s="129"/>
      <c r="C82" s="130"/>
      <c r="E82" s="88"/>
      <c r="F82" s="89"/>
      <c r="G82" s="89"/>
      <c r="H82" s="89"/>
      <c r="I82" s="89"/>
      <c r="K82" s="36"/>
    </row>
    <row r="83" spans="1:11">
      <c r="A83" s="90" t="s">
        <v>30</v>
      </c>
      <c r="B83" s="91"/>
      <c r="C83" s="25"/>
      <c r="E83" s="92"/>
      <c r="F83" s="92"/>
      <c r="G83" s="92"/>
      <c r="H83" s="92"/>
      <c r="I83" s="93"/>
    </row>
    <row r="84" spans="1:11">
      <c r="A84" s="94" t="s">
        <v>39</v>
      </c>
      <c r="B84" s="46" t="s">
        <v>13</v>
      </c>
      <c r="C84" s="25">
        <f t="shared" ref="C84:C91" si="5">C86</f>
        <v>0</v>
      </c>
      <c r="E84" s="39"/>
      <c r="F84" s="39"/>
      <c r="G84" s="39"/>
      <c r="H84" s="39"/>
      <c r="I84" s="39"/>
    </row>
    <row r="85" spans="1:11">
      <c r="A85" s="22"/>
      <c r="B85" s="29" t="s">
        <v>14</v>
      </c>
      <c r="C85" s="25">
        <f t="shared" si="5"/>
        <v>0</v>
      </c>
      <c r="E85" s="39"/>
      <c r="F85" s="39"/>
      <c r="G85" s="39"/>
      <c r="H85" s="39"/>
      <c r="I85" s="39"/>
    </row>
    <row r="86" spans="1:11">
      <c r="A86" s="19" t="s">
        <v>26</v>
      </c>
      <c r="B86" s="38" t="s">
        <v>13</v>
      </c>
      <c r="C86" s="25">
        <f t="shared" si="5"/>
        <v>0</v>
      </c>
      <c r="E86" s="39"/>
      <c r="F86" s="39"/>
      <c r="G86" s="39"/>
      <c r="H86" s="39"/>
      <c r="I86" s="39"/>
    </row>
    <row r="87" spans="1:11">
      <c r="A87" s="22" t="s">
        <v>40</v>
      </c>
      <c r="B87" s="29" t="s">
        <v>14</v>
      </c>
      <c r="C87" s="25">
        <f t="shared" si="5"/>
        <v>0</v>
      </c>
      <c r="E87" s="39"/>
      <c r="F87" s="39"/>
      <c r="G87" s="39"/>
      <c r="H87" s="39"/>
      <c r="I87" s="39"/>
    </row>
    <row r="88" spans="1:11" ht="12.95">
      <c r="A88" s="24" t="s">
        <v>17</v>
      </c>
      <c r="B88" s="10" t="s">
        <v>13</v>
      </c>
      <c r="C88" s="25">
        <f t="shared" si="5"/>
        <v>0</v>
      </c>
      <c r="E88" s="39"/>
      <c r="F88" s="39"/>
      <c r="G88" s="39"/>
      <c r="H88" s="39"/>
      <c r="I88" s="39"/>
    </row>
    <row r="89" spans="1:11" ht="12.95">
      <c r="A89" s="26"/>
      <c r="B89" s="12" t="s">
        <v>14</v>
      </c>
      <c r="C89" s="25">
        <f t="shared" si="5"/>
        <v>0</v>
      </c>
      <c r="E89" s="39"/>
      <c r="F89" s="39"/>
      <c r="G89" s="39"/>
      <c r="H89" s="39"/>
      <c r="I89" s="39"/>
    </row>
    <row r="90" spans="1:11" ht="12.95">
      <c r="A90" s="40" t="s">
        <v>22</v>
      </c>
      <c r="B90" s="20" t="s">
        <v>13</v>
      </c>
      <c r="C90" s="25">
        <f t="shared" si="5"/>
        <v>0</v>
      </c>
    </row>
    <row r="91" spans="1:11">
      <c r="A91" s="22"/>
      <c r="B91" s="23" t="s">
        <v>14</v>
      </c>
      <c r="C91" s="25">
        <f t="shared" si="5"/>
        <v>0</v>
      </c>
    </row>
    <row r="92" spans="1:11" ht="17.25" customHeight="1">
      <c r="A92" s="33" t="s">
        <v>20</v>
      </c>
      <c r="B92" s="10" t="s">
        <v>13</v>
      </c>
      <c r="C92" s="25">
        <f>C103</f>
        <v>0</v>
      </c>
    </row>
    <row r="93" spans="1:11" ht="16.5" customHeight="1">
      <c r="A93" s="32"/>
      <c r="B93" s="12" t="s">
        <v>14</v>
      </c>
      <c r="C93" s="25">
        <f>C104</f>
        <v>0</v>
      </c>
    </row>
    <row r="94" spans="1:11">
      <c r="A94" s="95" t="s">
        <v>41</v>
      </c>
      <c r="B94" s="96"/>
      <c r="C94" s="97"/>
      <c r="E94" s="98"/>
      <c r="F94" s="99"/>
      <c r="G94" s="99"/>
      <c r="H94" s="99"/>
      <c r="I94" s="99"/>
    </row>
    <row r="95" spans="1:11">
      <c r="A95" s="100" t="s">
        <v>30</v>
      </c>
      <c r="B95" s="46" t="s">
        <v>13</v>
      </c>
      <c r="C95" s="41">
        <f t="shared" ref="C95:C102" si="6">C97</f>
        <v>0</v>
      </c>
      <c r="E95" s="101"/>
      <c r="F95" s="101"/>
      <c r="G95" s="101"/>
      <c r="H95" s="101"/>
      <c r="I95" s="101"/>
    </row>
    <row r="96" spans="1:11">
      <c r="A96" s="28" t="s">
        <v>42</v>
      </c>
      <c r="B96" s="23" t="s">
        <v>14</v>
      </c>
      <c r="C96" s="41">
        <f t="shared" si="6"/>
        <v>0</v>
      </c>
    </row>
    <row r="97" spans="1:11">
      <c r="A97" s="102" t="s">
        <v>32</v>
      </c>
      <c r="B97" s="20" t="s">
        <v>13</v>
      </c>
      <c r="C97" s="21">
        <f t="shared" si="6"/>
        <v>0</v>
      </c>
    </row>
    <row r="98" spans="1:11">
      <c r="A98" s="28" t="s">
        <v>43</v>
      </c>
      <c r="B98" s="23" t="s">
        <v>14</v>
      </c>
      <c r="C98" s="21">
        <f t="shared" si="6"/>
        <v>0</v>
      </c>
    </row>
    <row r="99" spans="1:11" ht="12.95">
      <c r="A99" s="24" t="s">
        <v>17</v>
      </c>
      <c r="B99" s="10" t="s">
        <v>13</v>
      </c>
      <c r="C99" s="25">
        <f t="shared" si="6"/>
        <v>0</v>
      </c>
      <c r="E99" s="39"/>
      <c r="F99" s="39"/>
      <c r="G99" s="39"/>
      <c r="H99" s="39"/>
      <c r="I99" s="39"/>
    </row>
    <row r="100" spans="1:11" ht="12.95">
      <c r="A100" s="26"/>
      <c r="B100" s="12" t="s">
        <v>14</v>
      </c>
      <c r="C100" s="25">
        <f t="shared" si="6"/>
        <v>0</v>
      </c>
      <c r="E100" s="39"/>
      <c r="F100" s="39"/>
      <c r="G100" s="39"/>
      <c r="H100" s="39"/>
      <c r="I100" s="39"/>
    </row>
    <row r="101" spans="1:11" ht="12.95">
      <c r="A101" s="40" t="s">
        <v>22</v>
      </c>
      <c r="B101" s="20" t="s">
        <v>13</v>
      </c>
      <c r="C101" s="25">
        <f t="shared" si="6"/>
        <v>0</v>
      </c>
    </row>
    <row r="102" spans="1:11">
      <c r="A102" s="22"/>
      <c r="B102" s="23" t="s">
        <v>14</v>
      </c>
      <c r="C102" s="25">
        <f t="shared" si="6"/>
        <v>0</v>
      </c>
    </row>
    <row r="103" spans="1:11" ht="17.25" customHeight="1">
      <c r="A103" s="33" t="s">
        <v>20</v>
      </c>
      <c r="B103" s="10" t="s">
        <v>13</v>
      </c>
      <c r="C103" s="25">
        <f>C105+C107</f>
        <v>0</v>
      </c>
    </row>
    <row r="104" spans="1:11" ht="16.5" customHeight="1">
      <c r="A104" s="32"/>
      <c r="B104" s="12" t="s">
        <v>14</v>
      </c>
      <c r="C104" s="25">
        <f>C106+C108</f>
        <v>0</v>
      </c>
    </row>
    <row r="105" spans="1:11" s="71" customFormat="1" ht="31.5" customHeight="1">
      <c r="A105" s="103" t="s">
        <v>44</v>
      </c>
      <c r="B105" s="76" t="s">
        <v>13</v>
      </c>
      <c r="C105" s="77">
        <v>-100</v>
      </c>
      <c r="D105"/>
    </row>
    <row r="106" spans="1:11" s="36" customFormat="1" ht="14.1">
      <c r="A106" s="22"/>
      <c r="B106" s="29" t="s">
        <v>14</v>
      </c>
      <c r="C106" s="104">
        <v>-100</v>
      </c>
      <c r="D106"/>
    </row>
    <row r="107" spans="1:11" s="71" customFormat="1" ht="31.5" customHeight="1">
      <c r="A107" s="103" t="s">
        <v>45</v>
      </c>
      <c r="B107" s="76" t="s">
        <v>13</v>
      </c>
      <c r="C107" s="77">
        <v>100</v>
      </c>
      <c r="D107"/>
    </row>
    <row r="108" spans="1:11" s="36" customFormat="1" ht="14.1">
      <c r="A108" s="22"/>
      <c r="B108" s="29" t="s">
        <v>14</v>
      </c>
      <c r="C108" s="104">
        <v>100</v>
      </c>
      <c r="D108"/>
    </row>
    <row r="109" spans="1:11">
      <c r="A109" s="105" t="s">
        <v>46</v>
      </c>
      <c r="B109" s="106"/>
      <c r="C109" s="107"/>
      <c r="E109" s="92"/>
      <c r="F109" s="92"/>
      <c r="G109" s="92"/>
      <c r="H109" s="92"/>
      <c r="I109" s="92"/>
      <c r="K109" s="36"/>
    </row>
    <row r="110" spans="1:11">
      <c r="A110" s="90" t="s">
        <v>30</v>
      </c>
      <c r="B110" s="91"/>
      <c r="C110" s="25"/>
      <c r="E110" s="92"/>
      <c r="F110" s="92"/>
      <c r="G110" s="92"/>
      <c r="H110" s="92"/>
      <c r="I110" s="93"/>
    </row>
    <row r="111" spans="1:11" s="85" customFormat="1">
      <c r="A111" s="108" t="s">
        <v>39</v>
      </c>
      <c r="B111" s="76" t="s">
        <v>13</v>
      </c>
      <c r="C111" s="25">
        <f>C113+C121</f>
        <v>11418</v>
      </c>
      <c r="D111"/>
      <c r="E111" s="78"/>
      <c r="F111" s="78"/>
      <c r="G111" s="78"/>
      <c r="H111" s="78"/>
      <c r="I111" s="78"/>
    </row>
    <row r="112" spans="1:11">
      <c r="A112" s="22"/>
      <c r="B112" s="29" t="s">
        <v>14</v>
      </c>
      <c r="C112" s="25">
        <f>C114+C122</f>
        <v>11418</v>
      </c>
      <c r="E112" s="39"/>
      <c r="F112" s="39"/>
      <c r="G112" s="39"/>
      <c r="H112" s="39"/>
      <c r="I112" s="39"/>
    </row>
    <row r="113" spans="1:9">
      <c r="A113" s="19" t="s">
        <v>26</v>
      </c>
      <c r="B113" s="38" t="s">
        <v>13</v>
      </c>
      <c r="C113" s="21">
        <f t="shared" ref="C113:C116" si="7">C115</f>
        <v>1</v>
      </c>
      <c r="E113" s="39"/>
      <c r="F113" s="39"/>
      <c r="G113" s="39"/>
      <c r="H113" s="39"/>
      <c r="I113" s="39"/>
    </row>
    <row r="114" spans="1:9">
      <c r="A114" s="22" t="s">
        <v>40</v>
      </c>
      <c r="B114" s="29" t="s">
        <v>14</v>
      </c>
      <c r="C114" s="21">
        <f t="shared" si="7"/>
        <v>1</v>
      </c>
      <c r="E114" s="39"/>
      <c r="F114" s="39"/>
      <c r="G114" s="39"/>
      <c r="H114" s="39"/>
      <c r="I114" s="39"/>
    </row>
    <row r="115" spans="1:9" ht="12.95">
      <c r="A115" s="24" t="s">
        <v>17</v>
      </c>
      <c r="B115" s="10" t="s">
        <v>13</v>
      </c>
      <c r="C115" s="25">
        <f t="shared" si="7"/>
        <v>1</v>
      </c>
      <c r="E115" s="39"/>
      <c r="F115" s="39"/>
      <c r="G115" s="39"/>
      <c r="H115" s="39"/>
      <c r="I115" s="39"/>
    </row>
    <row r="116" spans="1:9" ht="12.95">
      <c r="A116" s="26"/>
      <c r="B116" s="12" t="s">
        <v>14</v>
      </c>
      <c r="C116" s="25">
        <f t="shared" si="7"/>
        <v>1</v>
      </c>
      <c r="E116" s="39"/>
      <c r="F116" s="39"/>
      <c r="G116" s="39"/>
      <c r="H116" s="39"/>
      <c r="I116" s="39"/>
    </row>
    <row r="117" spans="1:9" ht="12.95">
      <c r="A117" s="40" t="s">
        <v>22</v>
      </c>
      <c r="B117" s="20" t="s">
        <v>13</v>
      </c>
      <c r="C117" s="25">
        <f>C119</f>
        <v>1</v>
      </c>
    </row>
    <row r="118" spans="1:9">
      <c r="A118" s="22"/>
      <c r="B118" s="23" t="s">
        <v>14</v>
      </c>
      <c r="C118" s="25">
        <f>C120</f>
        <v>1</v>
      </c>
    </row>
    <row r="119" spans="1:9">
      <c r="A119" s="33" t="s">
        <v>20</v>
      </c>
      <c r="B119" s="10" t="s">
        <v>13</v>
      </c>
      <c r="C119" s="25">
        <f>C138</f>
        <v>1</v>
      </c>
    </row>
    <row r="120" spans="1:9">
      <c r="A120" s="32"/>
      <c r="B120" s="12" t="s">
        <v>14</v>
      </c>
      <c r="C120" s="25">
        <f>C139</f>
        <v>1</v>
      </c>
    </row>
    <row r="121" spans="1:9" s="36" customFormat="1">
      <c r="A121" s="19" t="s">
        <v>21</v>
      </c>
      <c r="B121" s="20" t="s">
        <v>13</v>
      </c>
      <c r="C121" s="35">
        <f t="shared" ref="C121:C126" si="8">C123</f>
        <v>11417</v>
      </c>
      <c r="D121"/>
    </row>
    <row r="122" spans="1:9" s="36" customFormat="1">
      <c r="A122" s="22" t="s">
        <v>16</v>
      </c>
      <c r="B122" s="23" t="s">
        <v>14</v>
      </c>
      <c r="C122" s="35">
        <f t="shared" si="8"/>
        <v>11417</v>
      </c>
      <c r="D122"/>
    </row>
    <row r="123" spans="1:9" s="36" customFormat="1" ht="12.95">
      <c r="A123" s="24" t="s">
        <v>17</v>
      </c>
      <c r="B123" s="38" t="s">
        <v>13</v>
      </c>
      <c r="C123" s="41">
        <f t="shared" si="8"/>
        <v>11417</v>
      </c>
      <c r="D123"/>
      <c r="E123" s="39"/>
      <c r="F123" s="39"/>
      <c r="G123" s="39"/>
      <c r="H123" s="39"/>
      <c r="I123" s="39"/>
    </row>
    <row r="124" spans="1:9" s="36" customFormat="1" ht="12.95">
      <c r="A124" s="26"/>
      <c r="B124" s="29" t="s">
        <v>14</v>
      </c>
      <c r="C124" s="41">
        <f t="shared" si="8"/>
        <v>11417</v>
      </c>
      <c r="D124"/>
      <c r="E124" s="39"/>
      <c r="F124" s="39"/>
      <c r="G124" s="39"/>
      <c r="H124" s="39"/>
      <c r="I124" s="39"/>
    </row>
    <row r="125" spans="1:9" s="36" customFormat="1" ht="12.95">
      <c r="A125" s="40" t="s">
        <v>22</v>
      </c>
      <c r="B125" s="20" t="s">
        <v>13</v>
      </c>
      <c r="C125" s="41">
        <f t="shared" si="8"/>
        <v>11417</v>
      </c>
      <c r="D125"/>
    </row>
    <row r="126" spans="1:9" s="36" customFormat="1">
      <c r="A126" s="22"/>
      <c r="B126" s="23" t="s">
        <v>14</v>
      </c>
      <c r="C126" s="41">
        <f t="shared" si="8"/>
        <v>11417</v>
      </c>
      <c r="D126"/>
    </row>
    <row r="127" spans="1:9" s="36" customFormat="1">
      <c r="A127" s="42" t="s">
        <v>23</v>
      </c>
      <c r="B127" s="38" t="s">
        <v>13</v>
      </c>
      <c r="C127" s="41">
        <f>C151</f>
        <v>11417</v>
      </c>
      <c r="D127"/>
    </row>
    <row r="128" spans="1:9" s="36" customFormat="1">
      <c r="A128" s="22"/>
      <c r="B128" s="29" t="s">
        <v>14</v>
      </c>
      <c r="C128" s="41">
        <f>C152</f>
        <v>11417</v>
      </c>
      <c r="D128"/>
    </row>
    <row r="129" spans="1:9">
      <c r="A129" s="95" t="s">
        <v>41</v>
      </c>
      <c r="B129" s="96"/>
      <c r="C129" s="97"/>
      <c r="E129" s="98"/>
      <c r="F129" s="99"/>
      <c r="G129" s="99"/>
      <c r="H129" s="99"/>
      <c r="I129" s="99"/>
    </row>
    <row r="130" spans="1:9">
      <c r="A130" s="100" t="s">
        <v>30</v>
      </c>
      <c r="B130" s="46" t="s">
        <v>13</v>
      </c>
      <c r="C130" s="41">
        <f t="shared" ref="C130:C135" si="9">C132</f>
        <v>1</v>
      </c>
      <c r="E130" s="101"/>
      <c r="F130" s="101"/>
      <c r="G130" s="101"/>
      <c r="H130" s="101"/>
      <c r="I130" s="101"/>
    </row>
    <row r="131" spans="1:9">
      <c r="A131" s="28" t="s">
        <v>42</v>
      </c>
      <c r="B131" s="23" t="s">
        <v>14</v>
      </c>
      <c r="C131" s="41">
        <f t="shared" si="9"/>
        <v>1</v>
      </c>
    </row>
    <row r="132" spans="1:9">
      <c r="A132" s="102" t="s">
        <v>32</v>
      </c>
      <c r="B132" s="20" t="s">
        <v>13</v>
      </c>
      <c r="C132" s="21">
        <f>C134</f>
        <v>1</v>
      </c>
    </row>
    <row r="133" spans="1:9">
      <c r="A133" s="28" t="s">
        <v>43</v>
      </c>
      <c r="B133" s="23" t="s">
        <v>14</v>
      </c>
      <c r="C133" s="21">
        <f>C135</f>
        <v>1</v>
      </c>
    </row>
    <row r="134" spans="1:9" s="36" customFormat="1" ht="12.95">
      <c r="A134" s="24" t="s">
        <v>17</v>
      </c>
      <c r="B134" s="38" t="s">
        <v>13</v>
      </c>
      <c r="C134" s="41">
        <f t="shared" si="9"/>
        <v>1</v>
      </c>
      <c r="D134"/>
      <c r="E134" s="39"/>
      <c r="F134" s="39"/>
      <c r="G134" s="39"/>
      <c r="H134" s="39"/>
      <c r="I134" s="39"/>
    </row>
    <row r="135" spans="1:9" s="36" customFormat="1" ht="12.95">
      <c r="A135" s="26"/>
      <c r="B135" s="29" t="s">
        <v>14</v>
      </c>
      <c r="C135" s="41">
        <f t="shared" si="9"/>
        <v>1</v>
      </c>
      <c r="D135"/>
      <c r="E135" s="39"/>
      <c r="F135" s="39"/>
      <c r="G135" s="39"/>
      <c r="H135" s="39"/>
      <c r="I135" s="39"/>
    </row>
    <row r="136" spans="1:9" s="36" customFormat="1" ht="12.95">
      <c r="A136" s="40" t="s">
        <v>22</v>
      </c>
      <c r="B136" s="20" t="s">
        <v>13</v>
      </c>
      <c r="C136" s="41">
        <f>C138</f>
        <v>1</v>
      </c>
      <c r="D136"/>
    </row>
    <row r="137" spans="1:9" s="36" customFormat="1">
      <c r="A137" s="22"/>
      <c r="B137" s="23" t="s">
        <v>14</v>
      </c>
      <c r="C137" s="41">
        <f>C139</f>
        <v>1</v>
      </c>
      <c r="D137"/>
    </row>
    <row r="138" spans="1:9" s="36" customFormat="1">
      <c r="A138" s="33" t="s">
        <v>20</v>
      </c>
      <c r="B138" s="38" t="s">
        <v>13</v>
      </c>
      <c r="C138" s="41">
        <f>C140</f>
        <v>1</v>
      </c>
      <c r="D138"/>
    </row>
    <row r="139" spans="1:9" s="36" customFormat="1">
      <c r="A139" s="22"/>
      <c r="B139" s="29" t="s">
        <v>14</v>
      </c>
      <c r="C139" s="41">
        <f>C141</f>
        <v>1</v>
      </c>
      <c r="D139"/>
    </row>
    <row r="140" spans="1:9" s="71" customFormat="1" ht="15.4">
      <c r="A140" s="109" t="s">
        <v>47</v>
      </c>
      <c r="B140" s="110" t="s">
        <v>13</v>
      </c>
      <c r="C140" s="111">
        <v>1</v>
      </c>
      <c r="D140"/>
    </row>
    <row r="141" spans="1:9" s="71" customFormat="1">
      <c r="A141" s="112"/>
      <c r="B141" s="80" t="s">
        <v>14</v>
      </c>
      <c r="C141" s="111">
        <v>1</v>
      </c>
      <c r="D141"/>
    </row>
    <row r="142" spans="1:9" s="36" customFormat="1">
      <c r="A142" s="131" t="s">
        <v>48</v>
      </c>
      <c r="B142" s="132"/>
      <c r="C142" s="133"/>
      <c r="D142"/>
    </row>
    <row r="143" spans="1:9" s="92" customFormat="1">
      <c r="A143" s="113" t="s">
        <v>30</v>
      </c>
      <c r="B143" s="34" t="s">
        <v>13</v>
      </c>
      <c r="C143" s="35">
        <f>C145</f>
        <v>11417</v>
      </c>
      <c r="D143"/>
      <c r="E143" s="114"/>
    </row>
    <row r="144" spans="1:9" s="92" customFormat="1">
      <c r="A144" s="115" t="s">
        <v>31</v>
      </c>
      <c r="B144" s="37" t="s">
        <v>14</v>
      </c>
      <c r="C144" s="35">
        <f>C146</f>
        <v>11417</v>
      </c>
      <c r="D144"/>
      <c r="E144" s="114"/>
    </row>
    <row r="145" spans="1:9" s="36" customFormat="1">
      <c r="A145" s="19" t="s">
        <v>21</v>
      </c>
      <c r="B145" s="20" t="s">
        <v>13</v>
      </c>
      <c r="C145" s="111">
        <f>C147</f>
        <v>11417</v>
      </c>
      <c r="D145"/>
    </row>
    <row r="146" spans="1:9" s="36" customFormat="1">
      <c r="A146" s="22" t="s">
        <v>16</v>
      </c>
      <c r="B146" s="23" t="s">
        <v>14</v>
      </c>
      <c r="C146" s="111">
        <f>C148</f>
        <v>11417</v>
      </c>
      <c r="D146"/>
    </row>
    <row r="147" spans="1:9" s="36" customFormat="1" ht="12.95">
      <c r="A147" s="24" t="s">
        <v>17</v>
      </c>
      <c r="B147" s="38" t="s">
        <v>13</v>
      </c>
      <c r="C147" s="21">
        <f t="shared" ref="C147:C152" si="10">C149</f>
        <v>11417</v>
      </c>
      <c r="D147"/>
      <c r="E147" s="39"/>
      <c r="F147" s="39"/>
      <c r="G147" s="39"/>
      <c r="H147" s="39"/>
      <c r="I147" s="39"/>
    </row>
    <row r="148" spans="1:9" s="36" customFormat="1" ht="12.95">
      <c r="A148" s="26"/>
      <c r="B148" s="29" t="s">
        <v>14</v>
      </c>
      <c r="C148" s="21">
        <f t="shared" si="10"/>
        <v>11417</v>
      </c>
      <c r="D148"/>
      <c r="E148" s="39"/>
      <c r="F148" s="39"/>
      <c r="G148" s="39"/>
      <c r="H148" s="39"/>
      <c r="I148" s="39"/>
    </row>
    <row r="149" spans="1:9" s="36" customFormat="1" ht="12.95">
      <c r="A149" s="40" t="s">
        <v>22</v>
      </c>
      <c r="B149" s="20" t="s">
        <v>13</v>
      </c>
      <c r="C149" s="41">
        <f t="shared" si="10"/>
        <v>11417</v>
      </c>
      <c r="D149"/>
    </row>
    <row r="150" spans="1:9" s="36" customFormat="1">
      <c r="A150" s="22"/>
      <c r="B150" s="23" t="s">
        <v>14</v>
      </c>
      <c r="C150" s="41">
        <f t="shared" si="10"/>
        <v>11417</v>
      </c>
      <c r="D150"/>
    </row>
    <row r="151" spans="1:9" s="36" customFormat="1">
      <c r="A151" s="42" t="s">
        <v>23</v>
      </c>
      <c r="B151" s="38" t="s">
        <v>13</v>
      </c>
      <c r="C151" s="41">
        <f t="shared" si="10"/>
        <v>11417</v>
      </c>
      <c r="D151"/>
    </row>
    <row r="152" spans="1:9" s="36" customFormat="1">
      <c r="A152" s="22"/>
      <c r="B152" s="29" t="s">
        <v>14</v>
      </c>
      <c r="C152" s="41">
        <f t="shared" si="10"/>
        <v>11417</v>
      </c>
      <c r="D152"/>
    </row>
    <row r="153" spans="1:9" s="118" customFormat="1" ht="14.1">
      <c r="A153" s="116" t="s">
        <v>49</v>
      </c>
      <c r="B153" s="117" t="s">
        <v>13</v>
      </c>
      <c r="C153" s="21">
        <f>C155+C157+C159+C161+C163+C165+C167+C169+C171+C173+C175+C177+C179+C181+C183+C185+C187+C189+C191</f>
        <v>11417</v>
      </c>
      <c r="D153"/>
    </row>
    <row r="154" spans="1:9" s="71" customFormat="1">
      <c r="A154" s="112"/>
      <c r="B154" s="80" t="s">
        <v>14</v>
      </c>
      <c r="C154" s="21">
        <f>C156+C158+C160+C162+C164+C166+C168+C170+C172+C174+C176+C178+C180+C182+C184+C186+C188+C190+C192</f>
        <v>11417</v>
      </c>
      <c r="D154"/>
    </row>
    <row r="155" spans="1:9" s="71" customFormat="1" ht="15" customHeight="1">
      <c r="A155" s="119" t="s">
        <v>50</v>
      </c>
      <c r="B155" s="120" t="s">
        <v>13</v>
      </c>
      <c r="C155" s="77">
        <v>-125</v>
      </c>
      <c r="D155"/>
    </row>
    <row r="156" spans="1:9" s="71" customFormat="1" ht="14.1">
      <c r="A156" s="121"/>
      <c r="B156" s="122" t="s">
        <v>14</v>
      </c>
      <c r="C156" s="77">
        <v>-125</v>
      </c>
      <c r="D156"/>
    </row>
    <row r="157" spans="1:9" s="71" customFormat="1" ht="15.4">
      <c r="A157" s="119" t="s">
        <v>51</v>
      </c>
      <c r="B157" s="120" t="s">
        <v>13</v>
      </c>
      <c r="C157" s="77">
        <v>3</v>
      </c>
      <c r="D157"/>
    </row>
    <row r="158" spans="1:9" s="66" customFormat="1" ht="14.1">
      <c r="A158" s="123"/>
      <c r="B158" s="68" t="s">
        <v>14</v>
      </c>
      <c r="C158" s="65">
        <v>3</v>
      </c>
      <c r="D158"/>
    </row>
    <row r="159" spans="1:9" s="71" customFormat="1" ht="15" customHeight="1">
      <c r="A159" s="119" t="s">
        <v>52</v>
      </c>
      <c r="B159" s="120" t="s">
        <v>13</v>
      </c>
      <c r="C159" s="77">
        <v>30</v>
      </c>
      <c r="D159"/>
    </row>
    <row r="160" spans="1:9" s="71" customFormat="1" ht="14.1">
      <c r="A160" s="121"/>
      <c r="B160" s="122" t="s">
        <v>14</v>
      </c>
      <c r="C160" s="77">
        <v>30</v>
      </c>
      <c r="D160"/>
    </row>
    <row r="161" spans="1:4" s="71" customFormat="1" ht="15.4">
      <c r="A161" s="119" t="s">
        <v>53</v>
      </c>
      <c r="B161" s="120" t="s">
        <v>13</v>
      </c>
      <c r="C161" s="77">
        <v>28</v>
      </c>
      <c r="D161"/>
    </row>
    <row r="162" spans="1:4" s="66" customFormat="1" ht="14.1">
      <c r="A162" s="123"/>
      <c r="B162" s="68" t="s">
        <v>14</v>
      </c>
      <c r="C162" s="65">
        <v>28</v>
      </c>
      <c r="D162"/>
    </row>
    <row r="163" spans="1:4" s="71" customFormat="1" ht="15" customHeight="1">
      <c r="A163" s="119" t="s">
        <v>54</v>
      </c>
      <c r="B163" s="120" t="s">
        <v>13</v>
      </c>
      <c r="C163" s="77">
        <v>36</v>
      </c>
      <c r="D163"/>
    </row>
    <row r="164" spans="1:4" s="71" customFormat="1" ht="14.1">
      <c r="A164" s="121"/>
      <c r="B164" s="122" t="s">
        <v>14</v>
      </c>
      <c r="C164" s="77">
        <v>36</v>
      </c>
      <c r="D164"/>
    </row>
    <row r="165" spans="1:4" s="71" customFormat="1" ht="15.4">
      <c r="A165" s="119" t="s">
        <v>55</v>
      </c>
      <c r="B165" s="120" t="s">
        <v>13</v>
      </c>
      <c r="C165" s="77">
        <v>6</v>
      </c>
      <c r="D165"/>
    </row>
    <row r="166" spans="1:4" s="66" customFormat="1" ht="14.1">
      <c r="A166" s="123"/>
      <c r="B166" s="68" t="s">
        <v>14</v>
      </c>
      <c r="C166" s="65">
        <v>6</v>
      </c>
      <c r="D166"/>
    </row>
    <row r="167" spans="1:4" s="71" customFormat="1" ht="15.4">
      <c r="A167" s="119" t="s">
        <v>56</v>
      </c>
      <c r="B167" s="120" t="s">
        <v>13</v>
      </c>
      <c r="C167" s="77">
        <v>19</v>
      </c>
      <c r="D167"/>
    </row>
    <row r="168" spans="1:4" s="66" customFormat="1" ht="14.1">
      <c r="A168" s="123"/>
      <c r="B168" s="68" t="s">
        <v>14</v>
      </c>
      <c r="C168" s="65">
        <v>19</v>
      </c>
      <c r="D168"/>
    </row>
    <row r="169" spans="1:4" s="71" customFormat="1" ht="15" customHeight="1">
      <c r="A169" s="119" t="s">
        <v>57</v>
      </c>
      <c r="B169" s="120" t="s">
        <v>13</v>
      </c>
      <c r="C169" s="77">
        <v>3</v>
      </c>
      <c r="D169"/>
    </row>
    <row r="170" spans="1:4" s="71" customFormat="1" ht="14.1">
      <c r="A170" s="121"/>
      <c r="B170" s="122" t="s">
        <v>14</v>
      </c>
      <c r="C170" s="77">
        <v>3</v>
      </c>
      <c r="D170"/>
    </row>
    <row r="171" spans="1:4" s="71" customFormat="1" ht="15.4">
      <c r="A171" s="124" t="s">
        <v>58</v>
      </c>
      <c r="B171" s="120" t="s">
        <v>13</v>
      </c>
      <c r="C171" s="77">
        <v>5500</v>
      </c>
      <c r="D171"/>
    </row>
    <row r="172" spans="1:4" s="66" customFormat="1" ht="14.1">
      <c r="A172" s="123"/>
      <c r="B172" s="68" t="s">
        <v>14</v>
      </c>
      <c r="C172" s="65">
        <v>5500</v>
      </c>
      <c r="D172"/>
    </row>
    <row r="173" spans="1:4" s="71" customFormat="1" ht="15.4">
      <c r="A173" s="124" t="s">
        <v>59</v>
      </c>
      <c r="B173" s="120" t="s">
        <v>13</v>
      </c>
      <c r="C173" s="77">
        <v>716</v>
      </c>
      <c r="D173"/>
    </row>
    <row r="174" spans="1:4" s="66" customFormat="1" ht="14.1">
      <c r="A174" s="123"/>
      <c r="B174" s="68" t="s">
        <v>14</v>
      </c>
      <c r="C174" s="65">
        <v>716</v>
      </c>
      <c r="D174"/>
    </row>
    <row r="175" spans="1:4" s="71" customFormat="1" ht="15" customHeight="1">
      <c r="A175" s="119" t="s">
        <v>60</v>
      </c>
      <c r="B175" s="120" t="s">
        <v>13</v>
      </c>
      <c r="C175" s="77">
        <v>1750</v>
      </c>
      <c r="D175"/>
    </row>
    <row r="176" spans="1:4" s="71" customFormat="1" ht="14.1">
      <c r="A176" s="121"/>
      <c r="B176" s="122" t="s">
        <v>14</v>
      </c>
      <c r="C176" s="77">
        <v>1750</v>
      </c>
      <c r="D176"/>
    </row>
    <row r="177" spans="1:4" s="71" customFormat="1" ht="15.4">
      <c r="A177" s="119" t="s">
        <v>61</v>
      </c>
      <c r="B177" s="120" t="s">
        <v>13</v>
      </c>
      <c r="C177" s="77">
        <v>113</v>
      </c>
      <c r="D177"/>
    </row>
    <row r="178" spans="1:4" s="66" customFormat="1" ht="14.1">
      <c r="A178" s="123"/>
      <c r="B178" s="68" t="s">
        <v>14</v>
      </c>
      <c r="C178" s="65">
        <v>113</v>
      </c>
      <c r="D178"/>
    </row>
    <row r="179" spans="1:4" s="71" customFormat="1" ht="15.4">
      <c r="A179" s="119" t="s">
        <v>62</v>
      </c>
      <c r="B179" s="120" t="s">
        <v>13</v>
      </c>
      <c r="C179" s="77">
        <v>298</v>
      </c>
      <c r="D179"/>
    </row>
    <row r="180" spans="1:4" s="66" customFormat="1" ht="14.1">
      <c r="A180" s="123"/>
      <c r="B180" s="68" t="s">
        <v>14</v>
      </c>
      <c r="C180" s="65">
        <v>298</v>
      </c>
      <c r="D180"/>
    </row>
    <row r="181" spans="1:4" s="71" customFormat="1" ht="15" customHeight="1">
      <c r="A181" s="119" t="s">
        <v>63</v>
      </c>
      <c r="B181" s="120" t="s">
        <v>13</v>
      </c>
      <c r="C181" s="77">
        <v>666</v>
      </c>
      <c r="D181"/>
    </row>
    <row r="182" spans="1:4" s="71" customFormat="1" ht="14.1">
      <c r="A182" s="121"/>
      <c r="B182" s="122" t="s">
        <v>14</v>
      </c>
      <c r="C182" s="77">
        <v>666</v>
      </c>
      <c r="D182"/>
    </row>
    <row r="183" spans="1:4" s="71" customFormat="1" ht="15.4">
      <c r="A183" s="119" t="s">
        <v>64</v>
      </c>
      <c r="B183" s="120" t="s">
        <v>13</v>
      </c>
      <c r="C183" s="77">
        <v>1400</v>
      </c>
      <c r="D183"/>
    </row>
    <row r="184" spans="1:4" s="66" customFormat="1" ht="14.1">
      <c r="A184" s="123"/>
      <c r="B184" s="68" t="s">
        <v>14</v>
      </c>
      <c r="C184" s="65">
        <v>1400</v>
      </c>
      <c r="D184"/>
    </row>
    <row r="185" spans="1:4" s="71" customFormat="1" ht="15.4">
      <c r="A185" s="119" t="s">
        <v>65</v>
      </c>
      <c r="B185" s="120" t="s">
        <v>13</v>
      </c>
      <c r="C185" s="77">
        <v>452</v>
      </c>
      <c r="D185"/>
    </row>
    <row r="186" spans="1:4" s="66" customFormat="1" ht="14.1">
      <c r="A186" s="123"/>
      <c r="B186" s="68" t="s">
        <v>14</v>
      </c>
      <c r="C186" s="65">
        <v>452</v>
      </c>
      <c r="D186"/>
    </row>
    <row r="187" spans="1:4" s="71" customFormat="1" ht="15" customHeight="1">
      <c r="A187" s="119" t="s">
        <v>66</v>
      </c>
      <c r="B187" s="120" t="s">
        <v>13</v>
      </c>
      <c r="C187" s="77">
        <v>119</v>
      </c>
      <c r="D187"/>
    </row>
    <row r="188" spans="1:4" s="71" customFormat="1" ht="14.1">
      <c r="A188" s="121"/>
      <c r="B188" s="122" t="s">
        <v>14</v>
      </c>
      <c r="C188" s="77">
        <v>119</v>
      </c>
      <c r="D188"/>
    </row>
    <row r="189" spans="1:4" s="71" customFormat="1" ht="15.4">
      <c r="A189" s="119" t="s">
        <v>67</v>
      </c>
      <c r="B189" s="120" t="s">
        <v>13</v>
      </c>
      <c r="C189" s="77">
        <v>370</v>
      </c>
    </row>
    <row r="190" spans="1:4" s="66" customFormat="1" ht="14.1">
      <c r="A190" s="123"/>
      <c r="B190" s="68" t="s">
        <v>14</v>
      </c>
      <c r="C190" s="65">
        <v>370</v>
      </c>
    </row>
    <row r="191" spans="1:4" s="71" customFormat="1" ht="15.4">
      <c r="A191" s="119" t="s">
        <v>68</v>
      </c>
      <c r="B191" s="120" t="s">
        <v>13</v>
      </c>
      <c r="C191" s="77">
        <v>33</v>
      </c>
    </row>
    <row r="192" spans="1:4" s="66" customFormat="1" ht="14.1">
      <c r="A192" s="123"/>
      <c r="B192" s="68" t="s">
        <v>14</v>
      </c>
      <c r="C192" s="65">
        <v>33</v>
      </c>
    </row>
    <row r="193" spans="1:9" s="1" customFormat="1">
      <c r="B193" s="125"/>
      <c r="C193" s="31"/>
      <c r="D193" s="31"/>
      <c r="E193" s="31"/>
      <c r="F193" s="31"/>
      <c r="G193" s="31"/>
      <c r="H193" s="31"/>
      <c r="I193" s="31"/>
    </row>
    <row r="194" spans="1:9" s="1" customFormat="1">
      <c r="B194" s="125"/>
      <c r="C194" s="31"/>
      <c r="D194" s="31"/>
      <c r="E194" s="31"/>
      <c r="F194" s="31"/>
      <c r="G194" s="31"/>
      <c r="H194" s="31"/>
      <c r="I194" s="31"/>
    </row>
    <row r="195" spans="1:9" s="1" customFormat="1">
      <c r="B195" s="125"/>
      <c r="C195" s="31"/>
      <c r="D195" s="31"/>
      <c r="E195" s="31"/>
      <c r="F195" s="31"/>
      <c r="G195" s="31"/>
      <c r="H195" s="31"/>
      <c r="I195" s="31"/>
    </row>
    <row r="196" spans="1:9" s="1" customFormat="1">
      <c r="B196" s="125"/>
      <c r="C196" s="31"/>
      <c r="D196" s="31"/>
      <c r="E196" s="31"/>
      <c r="F196" s="31"/>
      <c r="G196" s="31"/>
      <c r="H196" s="31"/>
      <c r="I196" s="31"/>
    </row>
    <row r="197" spans="1:9">
      <c r="A197" s="134"/>
      <c r="B197" s="135"/>
      <c r="C197" s="135"/>
    </row>
    <row r="198" spans="1:9">
      <c r="A198" s="134"/>
      <c r="B198" s="135"/>
      <c r="C198" s="135"/>
    </row>
    <row r="199" spans="1:9">
      <c r="A199" s="126"/>
      <c r="B199" s="127"/>
      <c r="C199" s="127"/>
    </row>
    <row r="200" spans="1:9">
      <c r="A200" s="126"/>
      <c r="B200" s="127"/>
      <c r="C200" s="127"/>
    </row>
    <row r="201" spans="1:9">
      <c r="A201" s="126"/>
      <c r="B201" s="127"/>
      <c r="C201" s="127"/>
    </row>
    <row r="202" spans="1:9">
      <c r="A202" s="36"/>
    </row>
    <row r="203" spans="1:9">
      <c r="A203" s="36"/>
    </row>
    <row r="204" spans="1:9">
      <c r="A204" s="36"/>
    </row>
    <row r="211" spans="1:1">
      <c r="A211" s="1"/>
    </row>
    <row r="212" spans="1:1">
      <c r="A212" s="1"/>
    </row>
  </sheetData>
  <mergeCells count="10">
    <mergeCell ref="A82:C82"/>
    <mergeCell ref="A142:C142"/>
    <mergeCell ref="A197:C197"/>
    <mergeCell ref="A198:C198"/>
    <mergeCell ref="A1:D1"/>
    <mergeCell ref="B2:C2"/>
    <mergeCell ref="A7:C7"/>
    <mergeCell ref="C9:C11"/>
    <mergeCell ref="A44:C44"/>
    <mergeCell ref="A63:C63"/>
  </mergeCells>
  <pageMargins left="0.70866141732283472" right="0.86" top="0.55118110236220474" bottom="0.55118110236220474" header="0.31496062992125984" footer="0.31496062992125984"/>
  <pageSetup paperSize="9" scale="91" orientation="portrait" r:id="rId1"/>
  <headerFooter>
    <oddFooter>Page &amp;P</oddFooter>
  </headerFooter>
  <colBreaks count="1" manualBreakCount="1">
    <brk id="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41FA80-0B73-4AB5-8891-8A0E1393AE6C}"/>
</file>

<file path=customXml/itemProps2.xml><?xml version="1.0" encoding="utf-8"?>
<ds:datastoreItem xmlns:ds="http://schemas.openxmlformats.org/officeDocument/2006/customXml" ds:itemID="{EC677E5D-99A7-49BC-A082-2EF706359102}"/>
</file>

<file path=customXml/itemProps3.xml><?xml version="1.0" encoding="utf-8"?>
<ds:datastoreItem xmlns:ds="http://schemas.openxmlformats.org/officeDocument/2006/customXml" ds:itemID="{1A564872-4B31-4325-A5B0-69375554D2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sabinab</dc:creator>
  <cp:keywords/>
  <dc:description/>
  <cp:lastModifiedBy/>
  <cp:revision/>
  <dcterms:created xsi:type="dcterms:W3CDTF">2025-05-20T12:48:45Z</dcterms:created>
  <dcterms:modified xsi:type="dcterms:W3CDTF">2025-05-28T10:03:29Z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