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defaultThemeVersion="124226"/>
  <mc:AlternateContent xmlns:mc="http://schemas.openxmlformats.org/markup-compatibility/2006">
    <mc:Choice Requires="x15">
      <x15ac:absPath xmlns:x15ac="http://schemas.microsoft.com/office/spreadsheetml/2010/11/ac" url="C:\Users\georgiana.albu\Desktop\SITE 2025\INAINTE DE SEDINTA  25.04.2025\"/>
    </mc:Choice>
  </mc:AlternateContent>
  <xr:revisionPtr revIDLastSave="0" documentId="13_ncr:1_{9E08D10A-6BD3-4384-92AF-B8076E7E06CD}" xr6:coauthVersionLast="47" xr6:coauthVersionMax="47" xr10:uidLastSave="{00000000-0000-0000-0000-000000000000}"/>
  <bookViews>
    <workbookView xWindow="-110" yWindow="-110" windowWidth="38620" windowHeight="21100" tabRatio="914" xr2:uid="{00000000-000D-0000-FFFF-FFFF00000000}"/>
  </bookViews>
  <sheets>
    <sheet name="aprilie 2025" sheetId="23" r:id="rId1"/>
  </sheets>
  <definedNames>
    <definedName name="_xlnm.Database" localSheetId="0">#REF!</definedName>
    <definedName name="_xlnm.Database">#REF!</definedName>
    <definedName name="_xlnm.Print_Titles" localSheetId="0">'aprilie 2025'!$9:$12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7" i="23" l="1"/>
  <c r="C58" i="23"/>
  <c r="C45" i="23" l="1"/>
  <c r="C43" i="23" s="1"/>
  <c r="C41" i="23" s="1"/>
  <c r="C39" i="23" s="1"/>
  <c r="C46" i="23"/>
  <c r="C47" i="23"/>
  <c r="C55" i="23"/>
  <c r="C53" i="23" s="1"/>
  <c r="C51" i="23" s="1"/>
  <c r="C49" i="23" s="1"/>
  <c r="C56" i="23"/>
  <c r="C54" i="23" s="1"/>
  <c r="C52" i="23" s="1"/>
  <c r="C50" i="23" s="1"/>
  <c r="C44" i="23" l="1"/>
  <c r="C42" i="23" s="1"/>
  <c r="C40" i="23" s="1"/>
  <c r="C38" i="23" s="1"/>
  <c r="C213" i="23"/>
  <c r="C214" i="23"/>
  <c r="C161" i="23" l="1"/>
  <c r="C159" i="23" s="1"/>
  <c r="D34" i="23" l="1"/>
  <c r="C212" i="23"/>
  <c r="C211" i="23"/>
  <c r="D116" i="23"/>
  <c r="D138" i="23"/>
  <c r="C171" i="23"/>
  <c r="C169" i="23" s="1"/>
  <c r="C172" i="23"/>
  <c r="C209" i="23" l="1"/>
  <c r="C207" i="23" s="1"/>
  <c r="C205" i="23" s="1"/>
  <c r="C210" i="23"/>
  <c r="C208" i="23" s="1"/>
  <c r="C206" i="23" s="1"/>
  <c r="C139" i="23"/>
  <c r="C167" i="23"/>
  <c r="C137" i="23" l="1"/>
  <c r="C117" i="23"/>
  <c r="C35" i="23" s="1"/>
  <c r="C33" i="23" s="1"/>
  <c r="C31" i="23" s="1"/>
  <c r="C135" i="23" l="1"/>
  <c r="C115" i="23"/>
  <c r="C113" i="23" s="1"/>
  <c r="C84" i="23" l="1"/>
  <c r="C82" i="23" s="1"/>
  <c r="C80" i="23" s="1"/>
  <c r="C78" i="23" s="1"/>
  <c r="C88" i="23"/>
  <c r="C75" i="23" s="1"/>
  <c r="C21" i="23" s="1"/>
  <c r="C89" i="23"/>
  <c r="C76" i="23" s="1"/>
  <c r="C22" i="23" s="1"/>
  <c r="C133" i="23"/>
  <c r="C162" i="23"/>
  <c r="C160" i="23" s="1"/>
  <c r="C165" i="23"/>
  <c r="C157" i="23" s="1"/>
  <c r="C155" i="23" s="1"/>
  <c r="C170" i="23"/>
  <c r="D168" i="23"/>
  <c r="C85" i="23" l="1"/>
  <c r="C83" i="23" s="1"/>
  <c r="C81" i="23" s="1"/>
  <c r="C79" i="23" s="1"/>
  <c r="C73" i="23"/>
  <c r="C71" i="23" s="1"/>
  <c r="C69" i="23" s="1"/>
  <c r="C67" i="23" s="1"/>
  <c r="C74" i="23"/>
  <c r="C72" i="23" s="1"/>
  <c r="C70" i="23" s="1"/>
  <c r="C68" i="23" s="1"/>
  <c r="C134" i="23"/>
  <c r="C111" i="23"/>
  <c r="C109" i="23" s="1"/>
  <c r="C131" i="23"/>
  <c r="C168" i="23"/>
  <c r="C166" i="23" s="1"/>
  <c r="C158" i="23" s="1"/>
  <c r="C156" i="23" s="1"/>
  <c r="C140" i="23"/>
  <c r="C138" i="23" l="1"/>
  <c r="C118" i="23"/>
  <c r="C36" i="23" s="1"/>
  <c r="C34" i="23" s="1"/>
  <c r="C32" i="23" s="1"/>
  <c r="C112" i="23"/>
  <c r="C29" i="23"/>
  <c r="C27" i="23" s="1"/>
  <c r="C198" i="23"/>
  <c r="C199" i="23"/>
  <c r="C150" i="23"/>
  <c r="C148" i="23" s="1"/>
  <c r="C151" i="23"/>
  <c r="C149" i="23" s="1"/>
  <c r="C136" i="23" l="1"/>
  <c r="C132" i="23" s="1"/>
  <c r="C116" i="23"/>
  <c r="C114" i="23" s="1"/>
  <c r="C110" i="23" s="1"/>
  <c r="C30" i="23"/>
  <c r="C28" i="23" s="1"/>
  <c r="C129" i="23"/>
  <c r="C127" i="23" s="1"/>
  <c r="C130" i="23"/>
  <c r="C128" i="23" s="1"/>
  <c r="C226" i="23" l="1"/>
  <c r="C187" i="23" s="1"/>
  <c r="C227" i="23"/>
  <c r="C188" i="23" s="1"/>
  <c r="D108" i="23"/>
  <c r="C225" i="23" l="1"/>
  <c r="C223" i="23" s="1"/>
  <c r="C221" i="23" s="1"/>
  <c r="C108" i="23"/>
  <c r="C224" i="23"/>
  <c r="C222" i="23" s="1"/>
  <c r="C220" i="23" s="1"/>
  <c r="C107" i="23"/>
  <c r="C105" i="23" l="1"/>
  <c r="C103" i="23" s="1"/>
  <c r="C101" i="23" s="1"/>
  <c r="C99" i="23" s="1"/>
  <c r="C97" i="23" s="1"/>
  <c r="C106" i="23"/>
  <c r="C185" i="23"/>
  <c r="C183" i="23" s="1"/>
  <c r="C181" i="23" s="1"/>
  <c r="C179" i="23" s="1"/>
  <c r="C186" i="23"/>
  <c r="C184" i="23" s="1"/>
  <c r="C182" i="23" s="1"/>
  <c r="C180" i="23" s="1"/>
  <c r="C104" i="23" l="1"/>
  <c r="C102" i="23" s="1"/>
  <c r="C100" i="23" s="1"/>
  <c r="C98" i="23" s="1"/>
  <c r="C125" i="23"/>
  <c r="C123" i="23" s="1"/>
  <c r="C121" i="23" s="1"/>
  <c r="C197" i="23"/>
  <c r="C195" i="23" s="1"/>
  <c r="C126" i="23"/>
  <c r="C124" i="23" s="1"/>
  <c r="C122" i="23" s="1"/>
  <c r="C25" i="23"/>
  <c r="C196" i="23"/>
  <c r="C194" i="23" s="1"/>
  <c r="C192" i="23" s="1"/>
  <c r="C190" i="23" s="1"/>
  <c r="C26" i="23"/>
  <c r="C23" i="23"/>
  <c r="C24" i="23"/>
  <c r="C193" i="23" l="1"/>
  <c r="C191" i="23" s="1"/>
  <c r="C19" i="23"/>
  <c r="C17" i="23" s="1"/>
  <c r="C15" i="23" s="1"/>
  <c r="C13" i="23" s="1"/>
  <c r="C20" i="23"/>
  <c r="C18" i="23" s="1"/>
  <c r="C16" i="23" s="1"/>
  <c r="C14" i="23" s="1"/>
  <c r="C146" i="23"/>
  <c r="C147" i="23"/>
  <c r="C144" i="23" l="1"/>
  <c r="C142" i="23" s="1"/>
  <c r="C145" i="23"/>
  <c r="C143" i="23" s="1"/>
</calcChain>
</file>

<file path=xl/sharedStrings.xml><?xml version="1.0" encoding="utf-8"?>
<sst xmlns="http://schemas.openxmlformats.org/spreadsheetml/2006/main" count="359" uniqueCount="66">
  <si>
    <t>I/II</t>
  </si>
  <si>
    <t>I</t>
  </si>
  <si>
    <t>II</t>
  </si>
  <si>
    <t xml:space="preserve">     I - Credite de angajament</t>
  </si>
  <si>
    <t xml:space="preserve">    II - Credite bugetare</t>
  </si>
  <si>
    <t>CAPITOL/</t>
  </si>
  <si>
    <t>GRUPA/</t>
  </si>
  <si>
    <t>SURSA</t>
  </si>
  <si>
    <t xml:space="preserve">C. Alte cheltuieli de investiţii </t>
  </si>
  <si>
    <t xml:space="preserve">     din care</t>
  </si>
  <si>
    <t>71 Active nefinanciare</t>
  </si>
  <si>
    <t>- mii lei -</t>
  </si>
  <si>
    <t xml:space="preserve"> Total surse de finanţare</t>
  </si>
  <si>
    <t>71.01.Active fixe</t>
  </si>
  <si>
    <t>TOTAL GENERAL</t>
  </si>
  <si>
    <t>din care</t>
  </si>
  <si>
    <t>71.01.02.Masini, echipamente si mijloace de transport</t>
  </si>
  <si>
    <t>10 Venituri proprii</t>
  </si>
  <si>
    <t>CAPITOLUL 51.02 AUTORITATI EXECUTIVE SI LEGISLATIVE</t>
  </si>
  <si>
    <t xml:space="preserve"> 02 Buget local</t>
  </si>
  <si>
    <t xml:space="preserve">     din care:</t>
  </si>
  <si>
    <t>02 Buget local</t>
  </si>
  <si>
    <t xml:space="preserve"> 1. Total surse de finanţare</t>
  </si>
  <si>
    <t>71.01 Active fixe</t>
  </si>
  <si>
    <t>71.01.30.Alte active fixe</t>
  </si>
  <si>
    <t>A. Obiective (proiecte) de investiţii în continuare</t>
  </si>
  <si>
    <t>71.01. Active fixe</t>
  </si>
  <si>
    <t>71.01.01.Constructii</t>
  </si>
  <si>
    <t xml:space="preserve">02 Buget local </t>
  </si>
  <si>
    <t>71.01.01. Constructii</t>
  </si>
  <si>
    <t>Total surse de finanţare</t>
  </si>
  <si>
    <t>b. dotari independente</t>
  </si>
  <si>
    <t xml:space="preserve">CAPITOLUL68 ASISTENTA SOCIALA </t>
  </si>
  <si>
    <t>c. cheltuieli aferente studiilor de fezabilitate si alte studii</t>
  </si>
  <si>
    <t>CAPITOLUL 66.10 SANATATE</t>
  </si>
  <si>
    <t xml:space="preserve">B. Obiective (proiecte) de investiţii noi </t>
  </si>
  <si>
    <t>CAPITOLUL 84 .02 TRANSPORTURI</t>
  </si>
  <si>
    <t>CAPITOLUL 84.02 TRANSPORTURI</t>
  </si>
  <si>
    <t xml:space="preserve">      din care</t>
  </si>
  <si>
    <t xml:space="preserve">    din care:</t>
  </si>
  <si>
    <t>71.01.01 Constructii</t>
  </si>
  <si>
    <t>Directia Generala de Asistenta Sociala si Protectia Copilului Arges</t>
  </si>
  <si>
    <t xml:space="preserve">CONSILIUL JUDETEAN ARGES                                                                </t>
  </si>
  <si>
    <t>60 Proiecte cu finantare din sumele reprezentand asistenta financiara nerambursabila aferenta PNRR</t>
  </si>
  <si>
    <t>Achizitionarea si montarea unei folii de securizare si antiefractie pentru interior, 330 microni, la imobilul Galeria de Arta Rudolf Schweitzer - Cumpana</t>
  </si>
  <si>
    <t>ANUL 2025</t>
  </si>
  <si>
    <t xml:space="preserve">  INFLUENTE LA PROGRAMUL DE INVESTIŢII PUBLICE 
PE GRUPE DE INVESTITII SI SURSE DE FINANTARE
</t>
  </si>
  <si>
    <t>Servicii de proiectare fazele: studii de teren, expertiza tehnică, DALI, pentru obiectivul "Modernizare DJ 704 E Cotmeana - Poienarii de Argeș, km 10+500-13+600, L = 3,1 km, comuna Cotmeana, judetul Argeș"</t>
  </si>
  <si>
    <t>Servicii de proiectare fazele: studii de teren, expertiza tehnica, D.A.L.I., PT+DE+CS, DTAC pentru obiectivul "Modernizare DJ 737 Mățău - Cocenești- Boteni, km 13+796-15+181,  L=1,385 km, comuna Boteni, judetul Arges"</t>
  </si>
  <si>
    <t>Servicii de proiectare fazele: studii de teren, expertiza tehnica, D.A.L.I. pentru obiectivul "Modernizare drum județean DJ 703 Morărești – Cuca - Ciomăgești – lim.jud.Olt, km 16+600 - 19 +100, L= 2,5 km, comuna Ciomăgești, jud.Argeș"</t>
  </si>
  <si>
    <t>Servicii elaborare Expertiză tehnică, Studii de teren, alte studii de specialitate, documentație tehnică pentru obținerea Certificatului de Urbanism, documentație tehnică pentru obținere avize/acorduri solicitate prin C.U., D.A.L.I., DTAC/DTOE, PT+DE+CS, proiect AS BUILT, asistentă tehnică din partea proiectantului și verificare tehnică de calitate a documentațiilor tehnico-economice pentru obiectivul de investiții "Modernizare DJ 704 G între km 8+432-km 9+532, L=1,1 km, comuna Cicănești, județul Argeș".</t>
  </si>
  <si>
    <t>Servicii de elaborare: Tema de Proiectare, Documentatie tehnica pentru obtinerea certificatului de urbanism, studii de teren, alte studii de specialitate, Documentatii tehnice necesare in vederea obtinerii avizelor/acordurilor solicitate prin C.U, DALI, D.T.A.C, D.T.O.E, Proiecrului Tehnic de executie + Caiete de sarcini + Detalii de executie, proiectul AS BUILT si verificare tehnica de calitate pentru obiectivul de investitii "Consolidare si Reabilitare Corp Spital de Boli Cronice si Geriatrie "Constantin Balaceanu Stolnici", oras Stefanesti, judetul Arges"</t>
  </si>
  <si>
    <t>Spitalul de Pediatrie Pitesti</t>
  </si>
  <si>
    <t>Dezvoltarea sistemului informatic și a infrastructurii digitale a SPITALULUI DE PEDIATRIE PITEŞTI</t>
  </si>
  <si>
    <t>1. Modernizare DJ 737 Mățău - Cocenești- Boteni, km 13+796-15+181,  L=1,385 km, comuna Boteni, județul Argeș</t>
  </si>
  <si>
    <t>3. Modernizare DJ 704 E Cotmeana – Poienarii de Argeș, km 10+500 – 13+600, L = 3,1 km, comuna Cotmeana, județul Argeș</t>
  </si>
  <si>
    <t>2. Modernizare drum județean DJ 703 Morărești – Cuca - Ciomăgești – lim.jud.Olt, km 16+600 - 19 +100, L= 2,5 km, comuna Ciomăgești, jud..Argeș</t>
  </si>
  <si>
    <t xml:space="preserve">Dozimetru electronic individual cu citire directa si prag de alarmare </t>
  </si>
  <si>
    <t>Panou protector radiatii RX dublu batant</t>
  </si>
  <si>
    <t>Servicii de elaborare: Tema de Proiectare, Documentatie tehnica pentru obtinerea certificatului de urbanism, studii de teren, alte studii de specialitate, Documentatii tehnice necesare in vederea obtinerii avizelor/acordurilor solicitate prin C.U, DALI, D.T.A.C., D.T.O.P.E., Proiect tehnic de executie + Caiet de sarcini + Detalii de executie, proiectul AS BUILT, asistenta tehnica din partea proiectantului si verificare tehnica de calitate pentru obiectivul de investitii "Consolidare si Reabilitare Corp Spital de Boli Cronice si Geriatrie "Constantin Balaceanu Stolnici", oras Stefanesti, judetul Arges"</t>
  </si>
  <si>
    <t>Proiect tehnic TIC</t>
  </si>
  <si>
    <t>Studiu de Fezabilitate, specific tehnologiei informatiilor si comunicatiilor</t>
  </si>
  <si>
    <t xml:space="preserve">Modernizare DJ 703E Pitesti (DN 67) - Babana - Cocu, Km 1+800 - Km 19+765, L= 17,965 Km </t>
  </si>
  <si>
    <t>Modernizare DJ703E Pitești (DN67B) – Băbana – Cocu, km 2+237 – km 19+911, L=17.674 m</t>
  </si>
  <si>
    <t>Modernizare drum județean DJ 678 E Teodorești (DJ 703 –km 13+339) –Cotu – Lim. Jud. Valcea, km 1+200-km - 3+000, L = 1,8 km, comuna Cuca, jud. Argeș"</t>
  </si>
  <si>
    <t xml:space="preserve">                                                                              ANEXA nr. 3   la HCJ nr.            /   30.04.2025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</si>
</sst>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0"/>
      <name val="Arial"/>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0"/>
      <name val="Arial"/>
      <family val="2"/>
    </font>
    <font>
      <sz val="10"/>
      <name val="Arial"/>
      <family val="2"/>
      <charset val="238"/>
    </font>
    <font>
      <i/>
      <sz val="10"/>
      <name val="Arial"/>
      <family val="2"/>
      <charset val="238"/>
    </font>
    <font>
      <sz val="10"/>
      <name val="Arial"/>
      <family val="2"/>
    </font>
    <font>
      <b/>
      <sz val="12"/>
      <name val="Arial"/>
      <family val="2"/>
    </font>
    <font>
      <sz val="12"/>
      <name val="Arial"/>
      <family val="2"/>
      <charset val="238"/>
    </font>
    <font>
      <b/>
      <i/>
      <sz val="10"/>
      <name val="Arial"/>
      <family val="2"/>
      <charset val="238"/>
    </font>
    <font>
      <b/>
      <sz val="10"/>
      <name val="Arial"/>
      <family val="2"/>
      <charset val="238"/>
    </font>
    <font>
      <b/>
      <i/>
      <sz val="10"/>
      <name val="Arial"/>
      <family val="2"/>
    </font>
    <font>
      <i/>
      <sz val="10"/>
      <name val="Arial"/>
      <family val="2"/>
    </font>
    <font>
      <sz val="10"/>
      <color rgb="FFFF0000"/>
      <name val="Arial"/>
      <family val="2"/>
      <charset val="238"/>
    </font>
    <font>
      <sz val="10"/>
      <name val="Arial"/>
      <family val="2"/>
      <charset val="238"/>
    </font>
    <font>
      <sz val="10"/>
      <name val="Arial"/>
      <family val="2"/>
      <charset val="238"/>
    </font>
    <font>
      <sz val="11"/>
      <color theme="1"/>
      <name val="Calibri"/>
      <family val="2"/>
      <charset val="238"/>
      <scheme val="minor"/>
    </font>
    <font>
      <sz val="11"/>
      <name val="Arial"/>
      <family val="2"/>
    </font>
    <font>
      <sz val="11"/>
      <name val="Arial"/>
      <family val="2"/>
      <charset val="238"/>
    </font>
    <font>
      <b/>
      <sz val="11"/>
      <color theme="1"/>
      <name val="Times New Roman"/>
      <family val="1"/>
      <charset val="238"/>
    </font>
    <font>
      <b/>
      <sz val="11"/>
      <name val="Arial"/>
      <family val="2"/>
    </font>
    <font>
      <i/>
      <sz val="11"/>
      <name val="Arial"/>
      <family val="2"/>
    </font>
  </fonts>
  <fills count="7">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theme="0"/>
        <bgColor indexed="64"/>
      </patternFill>
    </fill>
    <fill>
      <patternFill patternType="solid">
        <fgColor theme="2"/>
        <bgColor indexed="64"/>
      </patternFill>
    </fill>
    <fill>
      <patternFill patternType="solid">
        <fgColor indexed="51"/>
        <bgColor indexed="64"/>
      </patternFill>
    </fill>
  </fills>
  <borders count="13">
    <border>
      <left/>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s>
  <cellStyleXfs count="20">
    <xf numFmtId="0" fontId="0" fillId="0" borderId="0"/>
    <xf numFmtId="0" fontId="8" fillId="0" borderId="0"/>
    <xf numFmtId="0" fontId="6" fillId="0" borderId="0"/>
    <xf numFmtId="0" fontId="8" fillId="0" borderId="0"/>
    <xf numFmtId="0" fontId="18" fillId="0" borderId="0"/>
    <xf numFmtId="0" fontId="19" fillId="0" borderId="0"/>
    <xf numFmtId="0" fontId="20" fillId="0" borderId="0"/>
    <xf numFmtId="0" fontId="20" fillId="0" borderId="0"/>
    <xf numFmtId="0" fontId="8" fillId="0" borderId="0"/>
    <xf numFmtId="0" fontId="8" fillId="0" borderId="0"/>
    <xf numFmtId="0" fontId="5" fillId="0" borderId="0"/>
    <xf numFmtId="0" fontId="5" fillId="0" borderId="0"/>
    <xf numFmtId="0" fontId="8" fillId="0" borderId="0"/>
    <xf numFmtId="0" fontId="4" fillId="0" borderId="0"/>
    <xf numFmtId="0" fontId="4" fillId="0" borderId="0"/>
    <xf numFmtId="0" fontId="3" fillId="0" borderId="0"/>
    <xf numFmtId="0" fontId="3" fillId="0" borderId="0"/>
    <xf numFmtId="0" fontId="3" fillId="0" borderId="0"/>
    <xf numFmtId="0" fontId="2" fillId="0" borderId="0"/>
    <xf numFmtId="0" fontId="1" fillId="0" borderId="0"/>
  </cellStyleXfs>
  <cellXfs count="194">
    <xf numFmtId="0" fontId="0" fillId="0" borderId="0" xfId="0"/>
    <xf numFmtId="0" fontId="0" fillId="0" borderId="0" xfId="0" applyAlignment="1">
      <alignment horizontal="center"/>
    </xf>
    <xf numFmtId="0" fontId="0" fillId="0" borderId="1" xfId="0" applyBorder="1" applyAlignment="1">
      <alignment horizontal="center"/>
    </xf>
    <xf numFmtId="0" fontId="0" fillId="0" borderId="2" xfId="0" applyBorder="1"/>
    <xf numFmtId="0" fontId="0" fillId="0" borderId="4" xfId="0" applyBorder="1" applyAlignment="1">
      <alignment horizontal="center"/>
    </xf>
    <xf numFmtId="0" fontId="0" fillId="0" borderId="5"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5" xfId="0" applyBorder="1" applyAlignment="1">
      <alignment horizontal="left"/>
    </xf>
    <xf numFmtId="0" fontId="0" fillId="0" borderId="3" xfId="0" applyBorder="1"/>
    <xf numFmtId="0" fontId="8" fillId="0" borderId="3" xfId="0" applyFont="1" applyBorder="1"/>
    <xf numFmtId="0" fontId="9" fillId="0" borderId="3" xfId="0" applyFont="1" applyBorder="1"/>
    <xf numFmtId="0" fontId="9" fillId="0" borderId="5" xfId="0" applyFont="1" applyBorder="1"/>
    <xf numFmtId="0" fontId="10" fillId="0" borderId="5" xfId="0" applyFont="1" applyBorder="1" applyAlignment="1">
      <alignment horizontal="center"/>
    </xf>
    <xf numFmtId="0" fontId="10" fillId="0" borderId="3" xfId="0" applyFont="1" applyBorder="1" applyAlignment="1">
      <alignment horizontal="center"/>
    </xf>
    <xf numFmtId="0" fontId="10" fillId="0" borderId="0" xfId="0" applyFont="1"/>
    <xf numFmtId="0" fontId="7" fillId="3" borderId="3" xfId="0" applyFont="1" applyFill="1" applyBorder="1"/>
    <xf numFmtId="0" fontId="7" fillId="3" borderId="5" xfId="0" applyFont="1" applyFill="1" applyBorder="1" applyAlignment="1">
      <alignment horizontal="center"/>
    </xf>
    <xf numFmtId="0" fontId="7" fillId="3" borderId="3" xfId="0" applyFont="1" applyFill="1" applyBorder="1" applyAlignment="1">
      <alignment horizontal="center"/>
    </xf>
    <xf numFmtId="4" fontId="0" fillId="0" borderId="4" xfId="0" applyNumberFormat="1" applyBorder="1" applyAlignment="1">
      <alignment horizontal="right"/>
    </xf>
    <xf numFmtId="0" fontId="10" fillId="0" borderId="2" xfId="0" applyFont="1" applyBorder="1"/>
    <xf numFmtId="0" fontId="10" fillId="0" borderId="5" xfId="0" applyFont="1" applyBorder="1"/>
    <xf numFmtId="0" fontId="10" fillId="0" borderId="3" xfId="0" applyFont="1" applyBorder="1"/>
    <xf numFmtId="0" fontId="8" fillId="0" borderId="2" xfId="0" applyFont="1" applyBorder="1"/>
    <xf numFmtId="0" fontId="10" fillId="0" borderId="2" xfId="0" applyFont="1" applyBorder="1" applyAlignment="1">
      <alignment horizontal="center"/>
    </xf>
    <xf numFmtId="0" fontId="10" fillId="0" borderId="5" xfId="0" applyFont="1" applyBorder="1" applyAlignment="1">
      <alignment wrapText="1"/>
    </xf>
    <xf numFmtId="0" fontId="13" fillId="0" borderId="2" xfId="0" applyFont="1" applyBorder="1"/>
    <xf numFmtId="0" fontId="10" fillId="0" borderId="2" xfId="0" applyFont="1" applyBorder="1" applyAlignment="1">
      <alignment wrapText="1"/>
    </xf>
    <xf numFmtId="4" fontId="14" fillId="0" borderId="4" xfId="0" applyNumberFormat="1" applyFont="1" applyBorder="1" applyAlignment="1">
      <alignment horizontal="right"/>
    </xf>
    <xf numFmtId="0" fontId="14" fillId="4" borderId="5" xfId="0" applyFont="1" applyFill="1" applyBorder="1" applyAlignment="1">
      <alignment horizontal="center"/>
    </xf>
    <xf numFmtId="4" fontId="14" fillId="4" borderId="4" xfId="0" applyNumberFormat="1" applyFont="1" applyFill="1" applyBorder="1" applyAlignment="1">
      <alignment horizontal="right"/>
    </xf>
    <xf numFmtId="0" fontId="14" fillId="4" borderId="3" xfId="0" applyFont="1" applyFill="1" applyBorder="1" applyAlignment="1">
      <alignment horizontal="center"/>
    </xf>
    <xf numFmtId="0" fontId="8" fillId="0" borderId="5" xfId="0" applyFont="1" applyBorder="1"/>
    <xf numFmtId="0" fontId="14" fillId="4" borderId="3" xfId="0" applyFont="1" applyFill="1" applyBorder="1"/>
    <xf numFmtId="0" fontId="13" fillId="0" borderId="5" xfId="0" applyFont="1" applyBorder="1"/>
    <xf numFmtId="0" fontId="11" fillId="3" borderId="5" xfId="0" applyFont="1" applyFill="1" applyBorder="1"/>
    <xf numFmtId="0" fontId="9" fillId="0" borderId="5" xfId="0" applyFont="1" applyBorder="1" applyAlignment="1">
      <alignment horizontal="left"/>
    </xf>
    <xf numFmtId="0" fontId="15" fillId="0" borderId="2" xfId="0" applyFont="1" applyBorder="1" applyAlignment="1">
      <alignment horizontal="left"/>
    </xf>
    <xf numFmtId="4" fontId="10" fillId="0" borderId="3" xfId="0" applyNumberFormat="1" applyFont="1" applyBorder="1" applyAlignment="1">
      <alignment horizontal="right"/>
    </xf>
    <xf numFmtId="0" fontId="7" fillId="0" borderId="3" xfId="0" applyFont="1" applyBorder="1"/>
    <xf numFmtId="0" fontId="8" fillId="0" borderId="3" xfId="0" applyFont="1" applyBorder="1" applyAlignment="1">
      <alignment horizontal="center"/>
    </xf>
    <xf numFmtId="4" fontId="10" fillId="0" borderId="4" xfId="0" applyNumberFormat="1" applyFont="1" applyBorder="1" applyAlignment="1">
      <alignment horizontal="right"/>
    </xf>
    <xf numFmtId="4" fontId="10" fillId="0" borderId="0" xfId="0" applyNumberFormat="1" applyFont="1" applyAlignment="1">
      <alignment horizontal="right"/>
    </xf>
    <xf numFmtId="4" fontId="8" fillId="0" borderId="0" xfId="0" applyNumberFormat="1" applyFont="1" applyAlignment="1">
      <alignment horizontal="right"/>
    </xf>
    <xf numFmtId="0" fontId="8" fillId="0" borderId="0" xfId="0" applyFont="1"/>
    <xf numFmtId="0" fontId="14" fillId="0" borderId="0" xfId="0" applyFont="1"/>
    <xf numFmtId="4" fontId="8" fillId="0" borderId="4" xfId="0" applyNumberFormat="1" applyFont="1" applyBorder="1" applyAlignment="1">
      <alignment horizontal="right"/>
    </xf>
    <xf numFmtId="0" fontId="14" fillId="2" borderId="6" xfId="0" applyFont="1" applyFill="1" applyBorder="1"/>
    <xf numFmtId="0" fontId="14" fillId="2" borderId="8" xfId="0" applyFont="1" applyFill="1" applyBorder="1"/>
    <xf numFmtId="0" fontId="14" fillId="2" borderId="4" xfId="0" applyFont="1" applyFill="1" applyBorder="1"/>
    <xf numFmtId="0" fontId="14" fillId="0" borderId="11" xfId="0" applyFont="1" applyBorder="1"/>
    <xf numFmtId="0" fontId="0" fillId="5" borderId="0" xfId="0" applyFill="1"/>
    <xf numFmtId="0" fontId="7" fillId="3" borderId="7" xfId="0" applyFont="1" applyFill="1" applyBorder="1"/>
    <xf numFmtId="0" fontId="7" fillId="3" borderId="4" xfId="0" applyFont="1" applyFill="1" applyBorder="1"/>
    <xf numFmtId="0" fontId="12" fillId="0" borderId="5" xfId="0" applyFont="1" applyBorder="1"/>
    <xf numFmtId="4" fontId="14" fillId="3" borderId="4" xfId="0" applyNumberFormat="1" applyFont="1" applyFill="1" applyBorder="1" applyAlignment="1">
      <alignment horizontal="right"/>
    </xf>
    <xf numFmtId="4" fontId="0" fillId="0" borderId="5" xfId="0" applyNumberFormat="1" applyBorder="1" applyAlignment="1">
      <alignment horizontal="right"/>
    </xf>
    <xf numFmtId="0" fontId="8" fillId="0" borderId="5" xfId="0" applyFont="1" applyBorder="1" applyAlignment="1">
      <alignment horizontal="center"/>
    </xf>
    <xf numFmtId="0" fontId="8" fillId="0" borderId="2" xfId="0" applyFont="1" applyBorder="1" applyAlignment="1">
      <alignment horizontal="center"/>
    </xf>
    <xf numFmtId="0" fontId="14" fillId="0" borderId="2" xfId="0" applyFont="1" applyBorder="1"/>
    <xf numFmtId="0" fontId="14" fillId="4" borderId="0" xfId="0" applyFont="1" applyFill="1"/>
    <xf numFmtId="4" fontId="0" fillId="4" borderId="4" xfId="0" applyNumberFormat="1" applyFill="1" applyBorder="1" applyAlignment="1">
      <alignment horizontal="right"/>
    </xf>
    <xf numFmtId="0" fontId="0" fillId="4" borderId="0" xfId="0" applyFill="1"/>
    <xf numFmtId="0" fontId="0" fillId="4" borderId="3" xfId="0" applyFill="1" applyBorder="1"/>
    <xf numFmtId="0" fontId="10" fillId="4" borderId="3" xfId="0" applyFont="1" applyFill="1" applyBorder="1" applyAlignment="1">
      <alignment horizontal="center"/>
    </xf>
    <xf numFmtId="0" fontId="7" fillId="0" borderId="0" xfId="0" applyFont="1"/>
    <xf numFmtId="0" fontId="9" fillId="0" borderId="2" xfId="0" applyFont="1" applyBorder="1" applyAlignment="1">
      <alignment horizontal="left"/>
    </xf>
    <xf numFmtId="0" fontId="14" fillId="0" borderId="5" xfId="0" applyFont="1" applyBorder="1" applyAlignment="1">
      <alignment horizontal="center"/>
    </xf>
    <xf numFmtId="0" fontId="14" fillId="0" borderId="3" xfId="0" applyFont="1" applyBorder="1"/>
    <xf numFmtId="0" fontId="14" fillId="0" borderId="3" xfId="0" applyFont="1" applyBorder="1" applyAlignment="1">
      <alignment horizontal="center"/>
    </xf>
    <xf numFmtId="0" fontId="14" fillId="0" borderId="5" xfId="0" applyFont="1" applyBorder="1"/>
    <xf numFmtId="0" fontId="0" fillId="4" borderId="5" xfId="0" applyFill="1" applyBorder="1" applyAlignment="1">
      <alignment horizontal="center"/>
    </xf>
    <xf numFmtId="0" fontId="0" fillId="4" borderId="3" xfId="0" applyFill="1" applyBorder="1" applyAlignment="1">
      <alignment horizontal="center"/>
    </xf>
    <xf numFmtId="0" fontId="8" fillId="4" borderId="4" xfId="0" applyFont="1" applyFill="1" applyBorder="1" applyAlignment="1">
      <alignment horizontal="center"/>
    </xf>
    <xf numFmtId="0" fontId="10" fillId="4" borderId="3" xfId="0" applyFont="1" applyFill="1" applyBorder="1"/>
    <xf numFmtId="0" fontId="13" fillId="4" borderId="2" xfId="0" applyFont="1" applyFill="1" applyBorder="1"/>
    <xf numFmtId="0" fontId="0" fillId="4" borderId="2" xfId="0" applyFill="1" applyBorder="1" applyAlignment="1">
      <alignment horizontal="center"/>
    </xf>
    <xf numFmtId="0" fontId="14" fillId="4" borderId="2" xfId="0" applyFont="1" applyFill="1" applyBorder="1"/>
    <xf numFmtId="0" fontId="14" fillId="4" borderId="2" xfId="0" applyFont="1" applyFill="1" applyBorder="1" applyAlignment="1">
      <alignment horizontal="center"/>
    </xf>
    <xf numFmtId="0" fontId="0" fillId="4" borderId="2" xfId="0" applyFill="1" applyBorder="1"/>
    <xf numFmtId="4" fontId="10" fillId="4" borderId="0" xfId="0" applyNumberFormat="1" applyFont="1" applyFill="1" applyAlignment="1">
      <alignment horizontal="right"/>
    </xf>
    <xf numFmtId="0" fontId="8" fillId="4" borderId="3" xfId="0" applyFont="1" applyFill="1" applyBorder="1" applyAlignment="1">
      <alignment horizontal="center"/>
    </xf>
    <xf numFmtId="4" fontId="8" fillId="4" borderId="4" xfId="0" applyNumberFormat="1" applyFont="1" applyFill="1" applyBorder="1" applyAlignment="1">
      <alignment horizontal="right"/>
    </xf>
    <xf numFmtId="4" fontId="8" fillId="4" borderId="0" xfId="0" applyNumberFormat="1" applyFont="1" applyFill="1" applyAlignment="1">
      <alignment horizontal="right"/>
    </xf>
    <xf numFmtId="0" fontId="17" fillId="4" borderId="0" xfId="0" applyFont="1" applyFill="1"/>
    <xf numFmtId="4" fontId="10" fillId="4" borderId="4" xfId="0" applyNumberFormat="1" applyFont="1" applyFill="1" applyBorder="1" applyAlignment="1">
      <alignment horizontal="right"/>
    </xf>
    <xf numFmtId="0" fontId="10" fillId="4" borderId="0" xfId="0" applyFont="1" applyFill="1"/>
    <xf numFmtId="0" fontId="10" fillId="4" borderId="2" xfId="0" applyFont="1" applyFill="1" applyBorder="1" applyAlignment="1">
      <alignment horizontal="center"/>
    </xf>
    <xf numFmtId="0" fontId="8" fillId="4" borderId="0" xfId="0" applyFont="1" applyFill="1"/>
    <xf numFmtId="0" fontId="8" fillId="4" borderId="2" xfId="0" applyFont="1" applyFill="1" applyBorder="1" applyAlignment="1">
      <alignment horizontal="center"/>
    </xf>
    <xf numFmtId="0" fontId="7" fillId="4" borderId="6" xfId="0" applyFont="1" applyFill="1" applyBorder="1" applyAlignment="1">
      <alignment horizontal="left"/>
    </xf>
    <xf numFmtId="0" fontId="7" fillId="4" borderId="7" xfId="0" applyFont="1" applyFill="1" applyBorder="1" applyAlignment="1">
      <alignment horizontal="left"/>
    </xf>
    <xf numFmtId="0" fontId="7" fillId="4" borderId="0" xfId="0" applyFont="1" applyFill="1" applyAlignment="1">
      <alignment horizontal="left"/>
    </xf>
    <xf numFmtId="0" fontId="7" fillId="4" borderId="11" xfId="0" applyFont="1" applyFill="1" applyBorder="1" applyAlignment="1">
      <alignment horizontal="left"/>
    </xf>
    <xf numFmtId="0" fontId="8" fillId="4" borderId="5" xfId="0" applyFont="1" applyFill="1" applyBorder="1" applyAlignment="1">
      <alignment horizontal="center"/>
    </xf>
    <xf numFmtId="0" fontId="15" fillId="0" borderId="5" xfId="0" applyFont="1" applyBorder="1"/>
    <xf numFmtId="0" fontId="7" fillId="4" borderId="8" xfId="0" applyFont="1" applyFill="1" applyBorder="1" applyAlignment="1">
      <alignment horizontal="left"/>
    </xf>
    <xf numFmtId="0" fontId="0" fillId="0" borderId="0" xfId="0" applyAlignment="1">
      <alignment horizontal="left"/>
    </xf>
    <xf numFmtId="0" fontId="16" fillId="0" borderId="2" xfId="0" applyFont="1" applyBorder="1"/>
    <xf numFmtId="0" fontId="16" fillId="0" borderId="3" xfId="0" applyFont="1" applyBorder="1"/>
    <xf numFmtId="0" fontId="7" fillId="6" borderId="0" xfId="0" applyFont="1" applyFill="1" applyAlignment="1">
      <alignment horizontal="left" wrapText="1"/>
    </xf>
    <xf numFmtId="0" fontId="7" fillId="4" borderId="0" xfId="0" applyFont="1" applyFill="1" applyAlignment="1">
      <alignment horizontal="left" wrapText="1"/>
    </xf>
    <xf numFmtId="0" fontId="7" fillId="0" borderId="0" xfId="0" applyFont="1" applyAlignment="1">
      <alignment horizontal="left"/>
    </xf>
    <xf numFmtId="0" fontId="7" fillId="3" borderId="8" xfId="0" applyFont="1" applyFill="1" applyBorder="1"/>
    <xf numFmtId="0" fontId="7" fillId="0" borderId="5" xfId="0" applyFont="1" applyBorder="1"/>
    <xf numFmtId="0" fontId="8" fillId="0" borderId="4" xfId="0" applyFont="1" applyBorder="1" applyAlignment="1">
      <alignment horizontal="center"/>
    </xf>
    <xf numFmtId="4" fontId="0" fillId="0" borderId="0" xfId="0" applyNumberFormat="1"/>
    <xf numFmtId="0" fontId="10" fillId="4" borderId="5" xfId="0" applyFont="1" applyFill="1" applyBorder="1"/>
    <xf numFmtId="0" fontId="10" fillId="4" borderId="5" xfId="0" applyFont="1" applyFill="1" applyBorder="1" applyAlignment="1">
      <alignment horizontal="center"/>
    </xf>
    <xf numFmtId="0" fontId="7" fillId="4" borderId="5" xfId="0" applyFont="1" applyFill="1" applyBorder="1" applyAlignment="1">
      <alignment horizontal="left"/>
    </xf>
    <xf numFmtId="0" fontId="0" fillId="0" borderId="5" xfId="0" applyBorder="1"/>
    <xf numFmtId="0" fontId="10" fillId="4" borderId="2" xfId="0" applyFont="1" applyFill="1" applyBorder="1"/>
    <xf numFmtId="0" fontId="0" fillId="4" borderId="10" xfId="0" applyFill="1" applyBorder="1" applyAlignment="1">
      <alignment horizontal="center"/>
    </xf>
    <xf numFmtId="0" fontId="8" fillId="4" borderId="3" xfId="0" applyFont="1" applyFill="1" applyBorder="1"/>
    <xf numFmtId="0" fontId="10" fillId="4" borderId="3" xfId="0" applyFont="1" applyFill="1" applyBorder="1" applyAlignment="1">
      <alignment wrapText="1"/>
    </xf>
    <xf numFmtId="0" fontId="8" fillId="0" borderId="0" xfId="0" quotePrefix="1" applyFont="1" applyAlignment="1">
      <alignment horizontal="center" vertical="center"/>
    </xf>
    <xf numFmtId="0" fontId="17" fillId="0" borderId="0" xfId="0" applyFont="1"/>
    <xf numFmtId="0" fontId="8" fillId="0" borderId="5" xfId="4" applyFont="1" applyBorder="1"/>
    <xf numFmtId="0" fontId="8" fillId="0" borderId="3" xfId="4" applyFont="1" applyBorder="1"/>
    <xf numFmtId="4" fontId="21" fillId="4" borderId="4" xfId="0" applyNumberFormat="1" applyFont="1" applyFill="1" applyBorder="1" applyAlignment="1">
      <alignment horizontal="right"/>
    </xf>
    <xf numFmtId="0" fontId="21" fillId="0" borderId="3" xfId="0" applyFont="1" applyBorder="1" applyAlignment="1">
      <alignment wrapText="1"/>
    </xf>
    <xf numFmtId="0" fontId="21" fillId="0" borderId="3" xfId="0" applyFont="1" applyBorder="1" applyAlignment="1">
      <alignment horizontal="center"/>
    </xf>
    <xf numFmtId="4" fontId="21" fillId="0" borderId="4" xfId="0" applyNumberFormat="1" applyFont="1" applyBorder="1" applyAlignment="1">
      <alignment horizontal="right"/>
    </xf>
    <xf numFmtId="0" fontId="17" fillId="4" borderId="5" xfId="0" applyFont="1" applyFill="1" applyBorder="1" applyAlignment="1">
      <alignment horizontal="center"/>
    </xf>
    <xf numFmtId="0" fontId="23" fillId="4" borderId="5" xfId="0" applyFont="1" applyFill="1" applyBorder="1" applyAlignment="1">
      <alignment wrapText="1"/>
    </xf>
    <xf numFmtId="0" fontId="9" fillId="0" borderId="5" xfId="0" applyFont="1" applyBorder="1" applyAlignment="1">
      <alignment wrapText="1"/>
    </xf>
    <xf numFmtId="4" fontId="14" fillId="0" borderId="3" xfId="0" applyNumberFormat="1" applyFont="1" applyBorder="1" applyAlignment="1">
      <alignment horizontal="right"/>
    </xf>
    <xf numFmtId="0" fontId="7" fillId="3" borderId="7" xfId="0" applyFont="1" applyFill="1" applyBorder="1" applyAlignment="1">
      <alignment horizontal="left" wrapText="1"/>
    </xf>
    <xf numFmtId="0" fontId="7" fillId="3" borderId="8" xfId="0" applyFont="1" applyFill="1" applyBorder="1" applyAlignment="1">
      <alignment horizontal="left" wrapText="1"/>
    </xf>
    <xf numFmtId="4" fontId="22" fillId="4" borderId="4" xfId="0" applyNumberFormat="1" applyFont="1" applyFill="1" applyBorder="1" applyAlignment="1">
      <alignment horizontal="right"/>
    </xf>
    <xf numFmtId="0" fontId="10" fillId="0" borderId="0" xfId="0" applyFont="1" applyAlignment="1">
      <alignment horizontal="center"/>
    </xf>
    <xf numFmtId="0" fontId="7" fillId="3" borderId="6" xfId="0" applyFont="1" applyFill="1" applyBorder="1"/>
    <xf numFmtId="0" fontId="14" fillId="4" borderId="5" xfId="0" applyFont="1" applyFill="1" applyBorder="1" applyAlignment="1">
      <alignment vertical="top" wrapText="1"/>
    </xf>
    <xf numFmtId="0" fontId="24" fillId="0" borderId="5" xfId="0" applyFont="1" applyBorder="1" applyAlignment="1">
      <alignment horizontal="left" wrapText="1"/>
    </xf>
    <xf numFmtId="0" fontId="21" fillId="0" borderId="5" xfId="0" applyFont="1" applyBorder="1" applyAlignment="1">
      <alignment horizontal="center" wrapText="1"/>
    </xf>
    <xf numFmtId="4" fontId="24" fillId="0" borderId="4" xfId="0" applyNumberFormat="1" applyFont="1" applyBorder="1" applyAlignment="1">
      <alignment horizontal="right" wrapText="1"/>
    </xf>
    <xf numFmtId="0" fontId="24" fillId="0" borderId="5" xfId="0" applyFont="1" applyBorder="1" applyAlignment="1">
      <alignment wrapText="1"/>
    </xf>
    <xf numFmtId="0" fontId="21" fillId="0" borderId="5" xfId="0" applyFont="1" applyBorder="1" applyAlignment="1">
      <alignment horizontal="center"/>
    </xf>
    <xf numFmtId="0" fontId="21" fillId="4" borderId="3" xfId="0" applyFont="1" applyFill="1" applyBorder="1" applyAlignment="1">
      <alignment horizontal="center"/>
    </xf>
    <xf numFmtId="0" fontId="22" fillId="4" borderId="5" xfId="0" applyFont="1" applyFill="1" applyBorder="1" applyAlignment="1">
      <alignment horizontal="center"/>
    </xf>
    <xf numFmtId="0" fontId="22" fillId="4" borderId="3" xfId="0" applyFont="1" applyFill="1" applyBorder="1" applyAlignment="1">
      <alignment horizontal="center"/>
    </xf>
    <xf numFmtId="0" fontId="22" fillId="4" borderId="3" xfId="0" applyFont="1" applyFill="1" applyBorder="1"/>
    <xf numFmtId="0" fontId="7" fillId="3" borderId="6" xfId="0" applyFont="1" applyFill="1" applyBorder="1" applyAlignment="1">
      <alignment horizontal="left" wrapText="1"/>
    </xf>
    <xf numFmtId="0" fontId="21" fillId="4" borderId="5" xfId="0" applyFont="1" applyFill="1" applyBorder="1" applyAlignment="1">
      <alignment horizontal="center"/>
    </xf>
    <xf numFmtId="0" fontId="21" fillId="4" borderId="3" xfId="0" applyFont="1" applyFill="1" applyBorder="1" applyAlignment="1">
      <alignment wrapText="1"/>
    </xf>
    <xf numFmtId="0" fontId="10" fillId="5" borderId="0" xfId="0" applyFont="1" applyFill="1"/>
    <xf numFmtId="0" fontId="21" fillId="4" borderId="3" xfId="0" applyFont="1" applyFill="1" applyBorder="1"/>
    <xf numFmtId="0" fontId="8" fillId="4" borderId="12" xfId="0" applyFont="1" applyFill="1" applyBorder="1" applyAlignment="1">
      <alignment horizontal="center"/>
    </xf>
    <xf numFmtId="0" fontId="8" fillId="4" borderId="9" xfId="0" applyFont="1" applyFill="1" applyBorder="1" applyAlignment="1">
      <alignment horizontal="center"/>
    </xf>
    <xf numFmtId="0" fontId="8" fillId="4" borderId="10" xfId="0" applyFont="1" applyFill="1" applyBorder="1" applyAlignment="1">
      <alignment horizontal="center"/>
    </xf>
    <xf numFmtId="0" fontId="17" fillId="0" borderId="5" xfId="0" applyFont="1" applyBorder="1" applyAlignment="1">
      <alignment horizontal="center"/>
    </xf>
    <xf numFmtId="0" fontId="25" fillId="4" borderId="5" xfId="0" applyFont="1" applyFill="1" applyBorder="1"/>
    <xf numFmtId="0" fontId="21" fillId="4" borderId="2" xfId="0" applyFont="1" applyFill="1" applyBorder="1" applyAlignment="1">
      <alignment horizontal="center"/>
    </xf>
    <xf numFmtId="0" fontId="25" fillId="4" borderId="3" xfId="0" applyFont="1" applyFill="1" applyBorder="1"/>
    <xf numFmtId="0" fontId="21" fillId="4" borderId="5" xfId="0" applyFont="1" applyFill="1" applyBorder="1"/>
    <xf numFmtId="0" fontId="21" fillId="4" borderId="2" xfId="0" applyFont="1" applyFill="1" applyBorder="1" applyAlignment="1">
      <alignment wrapText="1"/>
    </xf>
    <xf numFmtId="4" fontId="8" fillId="4" borderId="0" xfId="0" applyNumberFormat="1" applyFont="1" applyFill="1"/>
    <xf numFmtId="0" fontId="8" fillId="4" borderId="3" xfId="0" applyFont="1" applyFill="1" applyBorder="1" applyAlignment="1">
      <alignment wrapText="1"/>
    </xf>
    <xf numFmtId="0" fontId="22" fillId="4" borderId="5" xfId="0" applyFont="1" applyFill="1" applyBorder="1" applyAlignment="1">
      <alignment vertical="top" wrapText="1"/>
    </xf>
    <xf numFmtId="0" fontId="22" fillId="4" borderId="5" xfId="0" applyFont="1" applyFill="1" applyBorder="1" applyAlignment="1">
      <alignment vertical="center" wrapText="1"/>
    </xf>
    <xf numFmtId="0" fontId="22" fillId="4" borderId="5" xfId="9" applyFont="1" applyFill="1" applyBorder="1" applyAlignment="1">
      <alignment vertical="center" wrapText="1"/>
    </xf>
    <xf numFmtId="0" fontId="8" fillId="0" borderId="0" xfId="0" applyFont="1" applyAlignment="1">
      <alignment horizontal="center" vertical="center"/>
    </xf>
    <xf numFmtId="0" fontId="0" fillId="0" borderId="0" xfId="0" applyAlignment="1">
      <alignment horizontal="center" vertical="center"/>
    </xf>
    <xf numFmtId="0" fontId="22" fillId="4" borderId="3" xfId="0" applyFont="1" applyFill="1" applyBorder="1" applyAlignment="1">
      <alignment vertical="center"/>
    </xf>
    <xf numFmtId="0" fontId="8" fillId="4" borderId="5" xfId="0" applyFont="1" applyFill="1" applyBorder="1"/>
    <xf numFmtId="0" fontId="12" fillId="4" borderId="5" xfId="0" applyFont="1" applyFill="1" applyBorder="1" applyAlignment="1">
      <alignment horizontal="left"/>
    </xf>
    <xf numFmtId="2" fontId="22" fillId="4" borderId="5" xfId="0" applyNumberFormat="1" applyFont="1" applyFill="1" applyBorder="1" applyAlignment="1">
      <alignment wrapText="1"/>
    </xf>
    <xf numFmtId="0" fontId="22" fillId="4" borderId="3" xfId="0" applyFont="1" applyFill="1" applyBorder="1" applyAlignment="1">
      <alignment wrapText="1"/>
    </xf>
    <xf numFmtId="2" fontId="22" fillId="0" borderId="2" xfId="0" applyNumberFormat="1" applyFont="1" applyBorder="1" applyAlignment="1">
      <alignment wrapText="1"/>
    </xf>
    <xf numFmtId="2" fontId="22" fillId="4" borderId="5" xfId="0" applyNumberFormat="1" applyFont="1" applyFill="1" applyBorder="1" applyAlignment="1">
      <alignment vertical="center" wrapText="1"/>
    </xf>
    <xf numFmtId="0" fontId="10" fillId="4" borderId="5" xfId="0" applyFont="1" applyFill="1" applyBorder="1" applyAlignment="1">
      <alignment horizontal="left" vertical="center" wrapText="1"/>
    </xf>
    <xf numFmtId="0" fontId="8" fillId="4" borderId="5" xfId="0" applyFont="1" applyFill="1" applyBorder="1" applyAlignment="1">
      <alignment vertical="top" wrapText="1"/>
    </xf>
    <xf numFmtId="0" fontId="8" fillId="0" borderId="0" xfId="0" applyFont="1" applyAlignment="1">
      <alignment horizontal="left"/>
    </xf>
    <xf numFmtId="0" fontId="0" fillId="0" borderId="0" xfId="0" applyAlignment="1">
      <alignment horizontal="left"/>
    </xf>
    <xf numFmtId="0" fontId="10" fillId="0" borderId="0" xfId="0" applyFont="1"/>
    <xf numFmtId="0" fontId="0" fillId="0" borderId="0" xfId="0"/>
    <xf numFmtId="0" fontId="7" fillId="0" borderId="0" xfId="0" applyFont="1" applyAlignment="1">
      <alignment horizontal="center" vertical="center" wrapText="1"/>
    </xf>
    <xf numFmtId="0" fontId="8" fillId="0" borderId="5" xfId="0" applyFont="1" applyBorder="1" applyAlignment="1">
      <alignment horizontal="center" vertical="center" wrapText="1"/>
    </xf>
    <xf numFmtId="0" fontId="0" fillId="0" borderId="2" xfId="0" applyBorder="1" applyAlignment="1">
      <alignment horizontal="center" wrapText="1"/>
    </xf>
    <xf numFmtId="0" fontId="0" fillId="0" borderId="3" xfId="0" applyBorder="1" applyAlignment="1">
      <alignment horizontal="center" wrapText="1"/>
    </xf>
    <xf numFmtId="0" fontId="7" fillId="2" borderId="6" xfId="0" applyFont="1" applyFill="1" applyBorder="1" applyAlignment="1">
      <alignment horizontal="left"/>
    </xf>
    <xf numFmtId="0" fontId="7" fillId="2" borderId="7" xfId="0" applyFont="1" applyFill="1" applyBorder="1" applyAlignment="1">
      <alignment horizontal="left"/>
    </xf>
    <xf numFmtId="0" fontId="7" fillId="2" borderId="8" xfId="0" applyFont="1" applyFill="1" applyBorder="1" applyAlignment="1">
      <alignment horizontal="left"/>
    </xf>
    <xf numFmtId="0" fontId="24" fillId="3" borderId="4" xfId="0" applyFont="1" applyFill="1" applyBorder="1" applyAlignment="1">
      <alignment horizontal="left" wrapText="1"/>
    </xf>
    <xf numFmtId="0" fontId="7" fillId="0" borderId="0" xfId="0" applyFont="1" applyAlignment="1">
      <alignment horizontal="center"/>
    </xf>
    <xf numFmtId="0" fontId="7" fillId="2" borderId="4" xfId="0" applyFont="1" applyFill="1" applyBorder="1" applyAlignment="1">
      <alignment horizontal="left"/>
    </xf>
    <xf numFmtId="0" fontId="7" fillId="0" borderId="4" xfId="0" applyFont="1" applyBorder="1" applyAlignment="1">
      <alignment horizontal="left"/>
    </xf>
    <xf numFmtId="0" fontId="7" fillId="0" borderId="10" xfId="0" applyFont="1" applyBorder="1" applyAlignment="1">
      <alignment horizontal="center"/>
    </xf>
    <xf numFmtId="0" fontId="8" fillId="0" borderId="0" xfId="0" applyFont="1" applyAlignment="1">
      <alignment horizontal="center" vertical="center"/>
    </xf>
    <xf numFmtId="0" fontId="0" fillId="0" borderId="0" xfId="0" applyAlignment="1">
      <alignment horizontal="center" vertical="center"/>
    </xf>
    <xf numFmtId="0" fontId="7" fillId="3" borderId="4" xfId="0" applyFont="1" applyFill="1" applyBorder="1" applyAlignment="1">
      <alignment horizontal="left" wrapText="1"/>
    </xf>
    <xf numFmtId="0" fontId="7" fillId="3" borderId="6" xfId="0" applyFont="1" applyFill="1" applyBorder="1" applyAlignment="1">
      <alignment horizontal="left"/>
    </xf>
    <xf numFmtId="0" fontId="7" fillId="3" borderId="7" xfId="0" applyFont="1" applyFill="1" applyBorder="1" applyAlignment="1">
      <alignment horizontal="left"/>
    </xf>
    <xf numFmtId="0" fontId="7" fillId="3" borderId="8" xfId="0" applyFont="1" applyFill="1" applyBorder="1" applyAlignment="1">
      <alignment horizontal="left"/>
    </xf>
  </cellXfs>
  <cellStyles count="20">
    <cellStyle name="Normal" xfId="0" builtinId="0"/>
    <cellStyle name="Normal 2" xfId="4" xr:uid="{00000000-0005-0000-0000-000001000000}"/>
    <cellStyle name="Normal 2 2" xfId="12" xr:uid="{00000000-0005-0000-0000-000002000000}"/>
    <cellStyle name="Normal 3" xfId="1" xr:uid="{00000000-0005-0000-0000-000003000000}"/>
    <cellStyle name="Normal 3 2" xfId="5" xr:uid="{00000000-0005-0000-0000-000004000000}"/>
    <cellStyle name="Normal 3 2 2" xfId="8" xr:uid="{00000000-0005-0000-0000-000005000000}"/>
    <cellStyle name="Normal 3 2 2 2" xfId="9" xr:uid="{00000000-0005-0000-0000-000006000000}"/>
    <cellStyle name="Normal 4" xfId="3" xr:uid="{00000000-0005-0000-0000-000007000000}"/>
    <cellStyle name="Normal 5" xfId="2" xr:uid="{00000000-0005-0000-0000-000008000000}"/>
    <cellStyle name="Normal 5 2" xfId="7" xr:uid="{00000000-0005-0000-0000-000009000000}"/>
    <cellStyle name="Normal 5 4" xfId="6" xr:uid="{00000000-0005-0000-0000-00000A000000}"/>
    <cellStyle name="Normal 5 4 4" xfId="10" xr:uid="{00000000-0005-0000-0000-00000B000000}"/>
    <cellStyle name="Normal 5 4 4 2" xfId="13" xr:uid="{00000000-0005-0000-0000-00000C000000}"/>
    <cellStyle name="Normal 5 4 4 2 2" xfId="17" xr:uid="{00000000-0005-0000-0000-00000D000000}"/>
    <cellStyle name="Normal 5 4 5 2" xfId="16" xr:uid="{00000000-0005-0000-0000-00000E000000}"/>
    <cellStyle name="Normal 5 4 7 2" xfId="19" xr:uid="{00000000-0005-0000-0000-00000F000000}"/>
    <cellStyle name="Normal 7" xfId="11" xr:uid="{00000000-0005-0000-0000-000010000000}"/>
    <cellStyle name="Normal 7 2" xfId="14" xr:uid="{00000000-0005-0000-0000-000011000000}"/>
    <cellStyle name="Normal 7 2 2" xfId="15" xr:uid="{00000000-0005-0000-0000-000012000000}"/>
    <cellStyle name="Normal 9" xfId="18" xr:uid="{00000000-0005-0000-0000-000013000000}"/>
  </cellStyles>
  <dxfs count="0"/>
  <tableStyles count="0" defaultTableStyle="TableStyleMedium9" defaultPivotStyle="PivotStyleLight16"/>
  <colors>
    <mruColors>
      <color rgb="FF66FF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255"/>
  <sheetViews>
    <sheetView tabSelected="1" workbookViewId="0">
      <selection activeCell="P35" sqref="P35"/>
    </sheetView>
  </sheetViews>
  <sheetFormatPr defaultRowHeight="12.5" x14ac:dyDescent="0.25"/>
  <cols>
    <col min="1" max="1" width="60" customWidth="1"/>
    <col min="2" max="2" width="6.81640625" style="1" customWidth="1"/>
    <col min="3" max="3" width="17" customWidth="1"/>
    <col min="4" max="4" width="0" hidden="1" customWidth="1"/>
    <col min="6" max="9" width="0" hidden="1" customWidth="1"/>
  </cols>
  <sheetData>
    <row r="1" spans="1:11" x14ac:dyDescent="0.25">
      <c r="A1" s="172" t="s">
        <v>65</v>
      </c>
      <c r="B1" s="173"/>
      <c r="C1" s="173"/>
    </row>
    <row r="2" spans="1:11" x14ac:dyDescent="0.25">
      <c r="A2" s="174" t="s">
        <v>42</v>
      </c>
      <c r="B2" s="175"/>
      <c r="C2" s="175"/>
    </row>
    <row r="3" spans="1:11" x14ac:dyDescent="0.25">
      <c r="A3" s="97" t="s">
        <v>3</v>
      </c>
    </row>
    <row r="4" spans="1:11" x14ac:dyDescent="0.25">
      <c r="A4" t="s">
        <v>4</v>
      </c>
    </row>
    <row r="7" spans="1:11" ht="46.5" customHeight="1" x14ac:dyDescent="0.25">
      <c r="A7" s="176" t="s">
        <v>46</v>
      </c>
      <c r="B7" s="176"/>
      <c r="C7" s="176"/>
    </row>
    <row r="8" spans="1:11" ht="16.5" customHeight="1" x14ac:dyDescent="0.25">
      <c r="B8" s="2"/>
      <c r="C8" s="115" t="s">
        <v>11</v>
      </c>
    </row>
    <row r="9" spans="1:11" x14ac:dyDescent="0.25">
      <c r="A9" s="8" t="s">
        <v>5</v>
      </c>
      <c r="B9" s="5" t="s">
        <v>0</v>
      </c>
      <c r="C9" s="177" t="s">
        <v>45</v>
      </c>
    </row>
    <row r="10" spans="1:11" x14ac:dyDescent="0.25">
      <c r="A10" s="3" t="s">
        <v>6</v>
      </c>
      <c r="B10" s="6"/>
      <c r="C10" s="178"/>
    </row>
    <row r="11" spans="1:11" x14ac:dyDescent="0.25">
      <c r="A11" s="3" t="s">
        <v>7</v>
      </c>
      <c r="B11" s="6"/>
      <c r="C11" s="179"/>
    </row>
    <row r="12" spans="1:11" x14ac:dyDescent="0.25">
      <c r="A12" s="4">
        <v>0</v>
      </c>
      <c r="B12" s="4">
        <v>1</v>
      </c>
      <c r="C12" s="7">
        <v>2</v>
      </c>
    </row>
    <row r="13" spans="1:11" ht="15.5" x14ac:dyDescent="0.35">
      <c r="A13" s="35" t="s">
        <v>12</v>
      </c>
      <c r="B13" s="17" t="s">
        <v>1</v>
      </c>
      <c r="C13" s="55">
        <f>C15+C27</f>
        <v>4409</v>
      </c>
      <c r="K13" s="106"/>
    </row>
    <row r="14" spans="1:11" ht="13" x14ac:dyDescent="0.3">
      <c r="A14" s="16"/>
      <c r="B14" s="18" t="s">
        <v>2</v>
      </c>
      <c r="C14" s="55">
        <f>C16+C28</f>
        <v>4409</v>
      </c>
    </row>
    <row r="15" spans="1:11" ht="13" x14ac:dyDescent="0.3">
      <c r="A15" s="26" t="s">
        <v>21</v>
      </c>
      <c r="B15" s="13" t="s">
        <v>1</v>
      </c>
      <c r="C15" s="28">
        <f t="shared" ref="C15:C18" si="0">C17</f>
        <v>1760</v>
      </c>
    </row>
    <row r="16" spans="1:11" ht="13" x14ac:dyDescent="0.3">
      <c r="A16" s="10" t="s">
        <v>9</v>
      </c>
      <c r="B16" s="14" t="s">
        <v>2</v>
      </c>
      <c r="C16" s="28">
        <f t="shared" si="0"/>
        <v>1760</v>
      </c>
    </row>
    <row r="17" spans="1:9" ht="13" x14ac:dyDescent="0.3">
      <c r="A17" s="12" t="s">
        <v>10</v>
      </c>
      <c r="B17" s="5" t="s">
        <v>1</v>
      </c>
      <c r="C17" s="19">
        <f t="shared" si="0"/>
        <v>1760</v>
      </c>
    </row>
    <row r="18" spans="1:9" ht="13" x14ac:dyDescent="0.3">
      <c r="A18" s="11"/>
      <c r="B18" s="7" t="s">
        <v>2</v>
      </c>
      <c r="C18" s="19">
        <f t="shared" si="0"/>
        <v>1760</v>
      </c>
    </row>
    <row r="19" spans="1:9" x14ac:dyDescent="0.25">
      <c r="A19" s="21" t="s">
        <v>13</v>
      </c>
      <c r="B19" s="5" t="s">
        <v>1</v>
      </c>
      <c r="C19" s="19">
        <f>C21+C23+C25</f>
        <v>1760</v>
      </c>
    </row>
    <row r="20" spans="1:9" x14ac:dyDescent="0.25">
      <c r="A20" s="22"/>
      <c r="B20" s="40" t="s">
        <v>2</v>
      </c>
      <c r="C20" s="19">
        <f>C22+C24+C26</f>
        <v>1760</v>
      </c>
    </row>
    <row r="21" spans="1:9" x14ac:dyDescent="0.25">
      <c r="A21" s="25" t="s">
        <v>29</v>
      </c>
      <c r="B21" s="13" t="s">
        <v>1</v>
      </c>
      <c r="C21" s="19">
        <f>C46+C75</f>
        <v>1025</v>
      </c>
      <c r="D21" s="42"/>
      <c r="E21" s="42"/>
      <c r="F21" s="42"/>
      <c r="G21" s="42"/>
      <c r="H21" s="42"/>
      <c r="I21" s="42"/>
    </row>
    <row r="22" spans="1:9" x14ac:dyDescent="0.25">
      <c r="A22" s="9"/>
      <c r="B22" s="14" t="s">
        <v>2</v>
      </c>
      <c r="C22" s="19">
        <f>C47+C76</f>
        <v>1025</v>
      </c>
      <c r="D22" s="42"/>
      <c r="E22" s="42"/>
      <c r="F22" s="42"/>
      <c r="G22" s="42"/>
      <c r="H22" s="42"/>
      <c r="I22" s="42"/>
    </row>
    <row r="23" spans="1:9" x14ac:dyDescent="0.25">
      <c r="A23" s="32" t="s">
        <v>16</v>
      </c>
      <c r="B23" s="5" t="s">
        <v>1</v>
      </c>
      <c r="C23" s="56">
        <f t="shared" ref="C23:C24" si="1">C105</f>
        <v>2</v>
      </c>
    </row>
    <row r="24" spans="1:9" x14ac:dyDescent="0.25">
      <c r="A24" s="10"/>
      <c r="B24" s="7" t="s">
        <v>2</v>
      </c>
      <c r="C24" s="56">
        <f t="shared" si="1"/>
        <v>2</v>
      </c>
    </row>
    <row r="25" spans="1:9" x14ac:dyDescent="0.25">
      <c r="A25" s="23" t="s">
        <v>24</v>
      </c>
      <c r="B25" s="6" t="s">
        <v>1</v>
      </c>
      <c r="C25" s="19">
        <f>C107</f>
        <v>733</v>
      </c>
    </row>
    <row r="26" spans="1:9" x14ac:dyDescent="0.25">
      <c r="A26" s="9"/>
      <c r="B26" s="7" t="s">
        <v>2</v>
      </c>
      <c r="C26" s="19">
        <f>C108</f>
        <v>733</v>
      </c>
    </row>
    <row r="27" spans="1:9" s="44" customFormat="1" ht="13" x14ac:dyDescent="0.3">
      <c r="A27" s="26" t="s">
        <v>17</v>
      </c>
      <c r="B27" s="67" t="s">
        <v>1</v>
      </c>
      <c r="C27" s="30">
        <f>C29+C31</f>
        <v>2649</v>
      </c>
    </row>
    <row r="28" spans="1:9" s="44" customFormat="1" ht="13" x14ac:dyDescent="0.3">
      <c r="A28" s="10" t="s">
        <v>9</v>
      </c>
      <c r="B28" s="69" t="s">
        <v>2</v>
      </c>
      <c r="C28" s="30">
        <f>C30+C32</f>
        <v>2649</v>
      </c>
    </row>
    <row r="29" spans="1:9" s="44" customFormat="1" ht="26" x14ac:dyDescent="0.3">
      <c r="A29" s="125" t="s">
        <v>43</v>
      </c>
      <c r="B29" s="57" t="s">
        <v>1</v>
      </c>
      <c r="C29" s="46">
        <f>C111</f>
        <v>2620</v>
      </c>
    </row>
    <row r="30" spans="1:9" s="44" customFormat="1" ht="13" x14ac:dyDescent="0.3">
      <c r="A30" s="11"/>
      <c r="B30" s="40" t="s">
        <v>2</v>
      </c>
      <c r="C30" s="46">
        <f>C112</f>
        <v>2620</v>
      </c>
    </row>
    <row r="31" spans="1:9" s="44" customFormat="1" ht="13" x14ac:dyDescent="0.3">
      <c r="A31" s="12" t="s">
        <v>10</v>
      </c>
      <c r="B31" s="58" t="s">
        <v>1</v>
      </c>
      <c r="C31" s="28">
        <f>C33</f>
        <v>29</v>
      </c>
      <c r="D31" s="43"/>
      <c r="E31" s="43"/>
      <c r="F31" s="43"/>
      <c r="G31" s="43"/>
      <c r="H31" s="43"/>
      <c r="I31" s="43"/>
    </row>
    <row r="32" spans="1:9" s="44" customFormat="1" ht="13" x14ac:dyDescent="0.3">
      <c r="A32" s="11"/>
      <c r="B32" s="40" t="s">
        <v>2</v>
      </c>
      <c r="C32" s="28">
        <f>C34</f>
        <v>29</v>
      </c>
      <c r="D32" s="43"/>
      <c r="E32" s="43"/>
      <c r="F32" s="43"/>
      <c r="G32" s="43"/>
      <c r="H32" s="43"/>
      <c r="I32" s="43"/>
    </row>
    <row r="33" spans="1:53" s="44" customFormat="1" ht="13" x14ac:dyDescent="0.3">
      <c r="A33" s="36" t="s">
        <v>23</v>
      </c>
      <c r="B33" s="13" t="s">
        <v>1</v>
      </c>
      <c r="C33" s="46">
        <f>C35</f>
        <v>29</v>
      </c>
    </row>
    <row r="34" spans="1:53" s="44" customFormat="1" x14ac:dyDescent="0.25">
      <c r="A34" s="10"/>
      <c r="B34" s="14" t="s">
        <v>2</v>
      </c>
      <c r="C34" s="46">
        <f>C36</f>
        <v>29</v>
      </c>
      <c r="D34" s="46">
        <f>D36</f>
        <v>0</v>
      </c>
    </row>
    <row r="35" spans="1:53" s="44" customFormat="1" x14ac:dyDescent="0.25">
      <c r="A35" s="27" t="s">
        <v>16</v>
      </c>
      <c r="B35" s="58" t="s">
        <v>1</v>
      </c>
      <c r="C35" s="46">
        <f>C117</f>
        <v>29</v>
      </c>
    </row>
    <row r="36" spans="1:53" s="44" customFormat="1" x14ac:dyDescent="0.25">
      <c r="A36" s="10"/>
      <c r="B36" s="40" t="s">
        <v>2</v>
      </c>
      <c r="C36" s="46">
        <f>C118</f>
        <v>29</v>
      </c>
    </row>
    <row r="37" spans="1:53" s="51" customFormat="1" ht="13" x14ac:dyDescent="0.3">
      <c r="A37" s="53" t="s">
        <v>25</v>
      </c>
      <c r="B37" s="53"/>
      <c r="C37" s="53"/>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row>
    <row r="38" spans="1:53" ht="15.5" x14ac:dyDescent="0.35">
      <c r="A38" s="54" t="s">
        <v>30</v>
      </c>
      <c r="B38" s="57" t="s">
        <v>1</v>
      </c>
      <c r="C38" s="19">
        <f t="shared" ref="C38:C45" si="2">C40</f>
        <v>1000</v>
      </c>
    </row>
    <row r="39" spans="1:53" ht="13" x14ac:dyDescent="0.3">
      <c r="A39" s="39"/>
      <c r="B39" s="40" t="s">
        <v>2</v>
      </c>
      <c r="C39" s="19">
        <f t="shared" si="2"/>
        <v>1000</v>
      </c>
    </row>
    <row r="40" spans="1:53" ht="13" x14ac:dyDescent="0.3">
      <c r="A40" s="37" t="s">
        <v>19</v>
      </c>
      <c r="B40" s="24" t="s">
        <v>1</v>
      </c>
      <c r="C40" s="126">
        <f t="shared" si="2"/>
        <v>1000</v>
      </c>
    </row>
    <row r="41" spans="1:53" ht="13" x14ac:dyDescent="0.3">
      <c r="A41" s="22" t="s">
        <v>9</v>
      </c>
      <c r="B41" s="14" t="s">
        <v>2</v>
      </c>
      <c r="C41" s="126">
        <f t="shared" si="2"/>
        <v>1000</v>
      </c>
    </row>
    <row r="42" spans="1:53" ht="13" x14ac:dyDescent="0.3">
      <c r="A42" s="12" t="s">
        <v>10</v>
      </c>
      <c r="B42" s="6" t="s">
        <v>1</v>
      </c>
      <c r="C42" s="38">
        <f t="shared" si="2"/>
        <v>1000</v>
      </c>
    </row>
    <row r="43" spans="1:53" ht="13" x14ac:dyDescent="0.3">
      <c r="A43" s="11"/>
      <c r="B43" s="7" t="s">
        <v>2</v>
      </c>
      <c r="C43" s="38">
        <f t="shared" si="2"/>
        <v>1000</v>
      </c>
    </row>
    <row r="44" spans="1:53" x14ac:dyDescent="0.25">
      <c r="A44" s="20" t="s">
        <v>26</v>
      </c>
      <c r="B44" s="24" t="s">
        <v>1</v>
      </c>
      <c r="C44" s="38">
        <f t="shared" si="2"/>
        <v>1000</v>
      </c>
    </row>
    <row r="45" spans="1:53" x14ac:dyDescent="0.25">
      <c r="A45" s="20"/>
      <c r="B45" s="24" t="s">
        <v>2</v>
      </c>
      <c r="C45" s="38">
        <f t="shared" si="2"/>
        <v>1000</v>
      </c>
    </row>
    <row r="46" spans="1:53" x14ac:dyDescent="0.25">
      <c r="A46" s="21" t="s">
        <v>27</v>
      </c>
      <c r="B46" s="13" t="s">
        <v>1</v>
      </c>
      <c r="C46" s="41">
        <f>C57</f>
        <v>1000</v>
      </c>
    </row>
    <row r="47" spans="1:53" x14ac:dyDescent="0.25">
      <c r="A47" s="22"/>
      <c r="B47" s="14" t="s">
        <v>2</v>
      </c>
      <c r="C47" s="41">
        <f>C58</f>
        <v>1000</v>
      </c>
    </row>
    <row r="48" spans="1:53" s="145" customFormat="1" ht="14" x14ac:dyDescent="0.3">
      <c r="A48" s="183" t="s">
        <v>37</v>
      </c>
      <c r="B48" s="183"/>
      <c r="C48" s="183"/>
      <c r="D48" s="15"/>
      <c r="E48" s="15"/>
      <c r="F48" s="15"/>
      <c r="G48" s="15"/>
      <c r="H48" s="15"/>
      <c r="I48" s="15"/>
      <c r="J48" s="15"/>
      <c r="K48" s="15"/>
      <c r="L48" s="15"/>
      <c r="M48" s="15"/>
      <c r="N48" s="15"/>
      <c r="O48" s="15"/>
      <c r="P48" s="15"/>
      <c r="Q48" s="15"/>
      <c r="R48" s="15"/>
      <c r="S48" s="15"/>
      <c r="T48" s="15"/>
      <c r="U48" s="15"/>
      <c r="V48" s="15"/>
      <c r="W48" s="15"/>
      <c r="X48" s="15"/>
      <c r="Y48" s="15"/>
      <c r="Z48" s="15"/>
    </row>
    <row r="49" spans="1:14" s="15" customFormat="1" ht="14" x14ac:dyDescent="0.3">
      <c r="A49" s="133" t="s">
        <v>14</v>
      </c>
      <c r="B49" s="134" t="s">
        <v>1</v>
      </c>
      <c r="C49" s="135">
        <f t="shared" ref="C49:C56" si="3">C51</f>
        <v>1000</v>
      </c>
    </row>
    <row r="50" spans="1:14" s="15" customFormat="1" ht="14" x14ac:dyDescent="0.3">
      <c r="A50" s="120" t="s">
        <v>15</v>
      </c>
      <c r="B50" s="121" t="s">
        <v>2</v>
      </c>
      <c r="C50" s="135">
        <f t="shared" si="3"/>
        <v>1000</v>
      </c>
    </row>
    <row r="51" spans="1:14" s="15" customFormat="1" ht="14" x14ac:dyDescent="0.3">
      <c r="A51" s="136" t="s">
        <v>28</v>
      </c>
      <c r="B51" s="137" t="s">
        <v>1</v>
      </c>
      <c r="C51" s="122">
        <f t="shared" si="3"/>
        <v>1000</v>
      </c>
    </row>
    <row r="52" spans="1:14" s="15" customFormat="1" ht="14" x14ac:dyDescent="0.3">
      <c r="A52" s="120" t="s">
        <v>15</v>
      </c>
      <c r="B52" s="121" t="s">
        <v>2</v>
      </c>
      <c r="C52" s="122">
        <f t="shared" si="3"/>
        <v>1000</v>
      </c>
    </row>
    <row r="53" spans="1:14" s="86" customFormat="1" ht="14.5" x14ac:dyDescent="0.35">
      <c r="A53" s="151" t="s">
        <v>10</v>
      </c>
      <c r="B53" s="152" t="s">
        <v>1</v>
      </c>
      <c r="C53" s="119">
        <f t="shared" si="3"/>
        <v>1000</v>
      </c>
    </row>
    <row r="54" spans="1:14" s="86" customFormat="1" ht="14.5" x14ac:dyDescent="0.35">
      <c r="A54" s="153"/>
      <c r="B54" s="138" t="s">
        <v>2</v>
      </c>
      <c r="C54" s="119">
        <f t="shared" si="3"/>
        <v>1000</v>
      </c>
    </row>
    <row r="55" spans="1:14" s="88" customFormat="1" ht="14" x14ac:dyDescent="0.3">
      <c r="A55" s="154" t="s">
        <v>26</v>
      </c>
      <c r="B55" s="143" t="s">
        <v>1</v>
      </c>
      <c r="C55" s="119">
        <f t="shared" si="3"/>
        <v>1000</v>
      </c>
    </row>
    <row r="56" spans="1:14" s="88" customFormat="1" ht="14" x14ac:dyDescent="0.3">
      <c r="A56" s="144"/>
      <c r="B56" s="138" t="s">
        <v>2</v>
      </c>
      <c r="C56" s="119">
        <f t="shared" si="3"/>
        <v>1000</v>
      </c>
    </row>
    <row r="57" spans="1:14" s="88" customFormat="1" ht="14" x14ac:dyDescent="0.3">
      <c r="A57" s="155" t="s">
        <v>29</v>
      </c>
      <c r="B57" s="152" t="s">
        <v>1</v>
      </c>
      <c r="C57" s="119">
        <f>C59+C61+C63</f>
        <v>1000</v>
      </c>
      <c r="M57" s="156"/>
      <c r="N57" s="156"/>
    </row>
    <row r="58" spans="1:14" s="88" customFormat="1" ht="14" x14ac:dyDescent="0.3">
      <c r="A58" s="155"/>
      <c r="B58" s="138" t="s">
        <v>2</v>
      </c>
      <c r="C58" s="119">
        <f>C60+C62+C64</f>
        <v>1000</v>
      </c>
    </row>
    <row r="59" spans="1:14" s="86" customFormat="1" ht="25" x14ac:dyDescent="0.3">
      <c r="A59" s="170" t="s">
        <v>62</v>
      </c>
      <c r="B59" s="108" t="s">
        <v>1</v>
      </c>
      <c r="C59" s="119">
        <v>-500</v>
      </c>
      <c r="D59" s="80"/>
      <c r="E59" s="80"/>
      <c r="F59" s="80"/>
      <c r="G59" s="80"/>
      <c r="H59" s="80"/>
      <c r="I59" s="80"/>
    </row>
    <row r="60" spans="1:14" s="86" customFormat="1" ht="14" x14ac:dyDescent="0.3">
      <c r="A60" s="114"/>
      <c r="B60" s="64" t="s">
        <v>2</v>
      </c>
      <c r="C60" s="119">
        <v>-500</v>
      </c>
      <c r="D60" s="80"/>
      <c r="E60" s="80"/>
      <c r="F60" s="80"/>
      <c r="G60" s="80"/>
      <c r="H60" s="80"/>
      <c r="I60" s="80"/>
    </row>
    <row r="61" spans="1:14" s="86" customFormat="1" ht="25" x14ac:dyDescent="0.3">
      <c r="A61" s="170" t="s">
        <v>63</v>
      </c>
      <c r="B61" s="108" t="s">
        <v>1</v>
      </c>
      <c r="C61" s="119">
        <v>500</v>
      </c>
      <c r="D61" s="80"/>
      <c r="E61" s="80"/>
      <c r="F61" s="80"/>
      <c r="G61" s="80"/>
      <c r="H61" s="80"/>
      <c r="I61" s="80"/>
    </row>
    <row r="62" spans="1:14" s="86" customFormat="1" ht="14" x14ac:dyDescent="0.3">
      <c r="A62" s="114"/>
      <c r="B62" s="64" t="s">
        <v>2</v>
      </c>
      <c r="C62" s="119">
        <v>500</v>
      </c>
      <c r="D62" s="80"/>
      <c r="E62" s="80"/>
      <c r="F62" s="80"/>
      <c r="G62" s="80"/>
      <c r="H62" s="80"/>
      <c r="I62" s="80"/>
    </row>
    <row r="63" spans="1:14" s="86" customFormat="1" ht="39" customHeight="1" x14ac:dyDescent="0.3">
      <c r="A63" s="171" t="s">
        <v>64</v>
      </c>
      <c r="B63" s="108" t="s">
        <v>1</v>
      </c>
      <c r="C63" s="119">
        <v>1000</v>
      </c>
      <c r="D63" s="80"/>
      <c r="E63" s="80"/>
      <c r="F63" s="80"/>
      <c r="G63" s="80"/>
      <c r="H63" s="80"/>
      <c r="I63" s="80"/>
    </row>
    <row r="64" spans="1:14" s="86" customFormat="1" ht="14" x14ac:dyDescent="0.3">
      <c r="A64" s="114"/>
      <c r="B64" s="64" t="s">
        <v>2</v>
      </c>
      <c r="C64" s="119">
        <v>1000</v>
      </c>
      <c r="D64" s="80"/>
      <c r="E64" s="80"/>
      <c r="F64" s="80"/>
      <c r="G64" s="80"/>
      <c r="H64" s="80"/>
      <c r="I64" s="80"/>
    </row>
    <row r="65" spans="1:9" ht="13" x14ac:dyDescent="0.3">
      <c r="A65" s="131" t="s">
        <v>35</v>
      </c>
      <c r="B65" s="52"/>
      <c r="C65" s="103"/>
      <c r="D65" s="65"/>
      <c r="E65" s="65"/>
      <c r="F65" s="65"/>
      <c r="G65" s="65"/>
      <c r="H65" s="65"/>
      <c r="I65" s="65"/>
    </row>
    <row r="66" spans="1:9" ht="13" x14ac:dyDescent="0.3">
      <c r="A66" s="90" t="s">
        <v>14</v>
      </c>
      <c r="B66" s="91"/>
      <c r="C66" s="96"/>
      <c r="D66" s="92"/>
      <c r="E66" s="92"/>
      <c r="F66" s="92"/>
      <c r="G66" s="92"/>
      <c r="H66" s="92"/>
      <c r="I66" s="93"/>
    </row>
    <row r="67" spans="1:9" x14ac:dyDescent="0.25">
      <c r="A67" s="79" t="s">
        <v>22</v>
      </c>
      <c r="B67" s="76" t="s">
        <v>1</v>
      </c>
      <c r="C67" s="61">
        <f t="shared" ref="C67:C74" si="4">C69</f>
        <v>25</v>
      </c>
      <c r="D67" s="42"/>
      <c r="E67" s="42"/>
      <c r="F67" s="42"/>
      <c r="G67" s="42"/>
      <c r="H67" s="42"/>
      <c r="I67" s="80"/>
    </row>
    <row r="68" spans="1:9" x14ac:dyDescent="0.25">
      <c r="A68" s="79"/>
      <c r="B68" s="76" t="s">
        <v>2</v>
      </c>
      <c r="C68" s="61">
        <f t="shared" si="4"/>
        <v>25</v>
      </c>
      <c r="D68" s="42"/>
      <c r="E68" s="42"/>
      <c r="F68" s="42"/>
      <c r="G68" s="42"/>
      <c r="H68" s="42"/>
      <c r="I68" s="80"/>
    </row>
    <row r="69" spans="1:9" ht="13" x14ac:dyDescent="0.3">
      <c r="A69" s="34" t="s">
        <v>28</v>
      </c>
      <c r="B69" s="5" t="s">
        <v>1</v>
      </c>
      <c r="C69" s="28">
        <f t="shared" si="4"/>
        <v>25</v>
      </c>
      <c r="D69" s="42"/>
      <c r="E69" s="42"/>
      <c r="F69" s="42"/>
      <c r="G69" s="42"/>
      <c r="H69" s="42"/>
      <c r="I69" s="42"/>
    </row>
    <row r="70" spans="1:9" ht="13" x14ac:dyDescent="0.3">
      <c r="A70" s="10" t="s">
        <v>20</v>
      </c>
      <c r="B70" s="7" t="s">
        <v>2</v>
      </c>
      <c r="C70" s="28">
        <f t="shared" si="4"/>
        <v>25</v>
      </c>
      <c r="D70" s="42"/>
      <c r="E70" s="42"/>
      <c r="F70" s="42"/>
      <c r="G70" s="42"/>
      <c r="H70" s="42"/>
      <c r="I70" s="42"/>
    </row>
    <row r="71" spans="1:9" ht="13" x14ac:dyDescent="0.3">
      <c r="A71" s="12" t="s">
        <v>10</v>
      </c>
      <c r="B71" s="6" t="s">
        <v>1</v>
      </c>
      <c r="C71" s="19">
        <f t="shared" si="4"/>
        <v>25</v>
      </c>
      <c r="D71" s="42"/>
      <c r="E71" s="42"/>
      <c r="F71" s="42"/>
      <c r="G71" s="42"/>
      <c r="H71" s="42"/>
      <c r="I71" s="42"/>
    </row>
    <row r="72" spans="1:9" ht="13" x14ac:dyDescent="0.3">
      <c r="A72" s="11"/>
      <c r="B72" s="7" t="s">
        <v>2</v>
      </c>
      <c r="C72" s="19">
        <f t="shared" si="4"/>
        <v>25</v>
      </c>
      <c r="D72" s="42"/>
      <c r="E72" s="42"/>
      <c r="F72" s="42"/>
      <c r="G72" s="42"/>
      <c r="H72" s="42"/>
      <c r="I72" s="42"/>
    </row>
    <row r="73" spans="1:9" ht="13" x14ac:dyDescent="0.3">
      <c r="A73" s="12" t="s">
        <v>13</v>
      </c>
      <c r="B73" s="5" t="s">
        <v>1</v>
      </c>
      <c r="C73" s="19">
        <f t="shared" si="4"/>
        <v>25</v>
      </c>
      <c r="D73" s="42"/>
      <c r="E73" s="42"/>
      <c r="F73" s="42"/>
      <c r="G73" s="42"/>
      <c r="H73" s="42"/>
      <c r="I73" s="42"/>
    </row>
    <row r="74" spans="1:9" x14ac:dyDescent="0.25">
      <c r="A74" s="9"/>
      <c r="B74" s="7" t="s">
        <v>2</v>
      </c>
      <c r="C74" s="19">
        <f t="shared" si="4"/>
        <v>25</v>
      </c>
      <c r="D74" s="42"/>
      <c r="E74" s="42"/>
      <c r="F74" s="42"/>
      <c r="G74" s="42"/>
      <c r="H74" s="42"/>
      <c r="I74" s="42"/>
    </row>
    <row r="75" spans="1:9" x14ac:dyDescent="0.25">
      <c r="A75" s="25" t="s">
        <v>29</v>
      </c>
      <c r="B75" s="13" t="s">
        <v>1</v>
      </c>
      <c r="C75" s="19">
        <f>C88</f>
        <v>25</v>
      </c>
      <c r="D75" s="42"/>
      <c r="E75" s="42"/>
      <c r="F75" s="42"/>
      <c r="G75" s="42"/>
      <c r="H75" s="42"/>
      <c r="I75" s="42"/>
    </row>
    <row r="76" spans="1:9" x14ac:dyDescent="0.25">
      <c r="A76" s="9"/>
      <c r="B76" s="14" t="s">
        <v>2</v>
      </c>
      <c r="C76" s="19">
        <f>C89</f>
        <v>25</v>
      </c>
      <c r="D76" s="42"/>
      <c r="E76" s="42"/>
      <c r="F76" s="42"/>
      <c r="G76" s="42"/>
      <c r="H76" s="42"/>
      <c r="I76" s="42"/>
    </row>
    <row r="77" spans="1:9" ht="13" x14ac:dyDescent="0.3">
      <c r="A77" s="131" t="s">
        <v>36</v>
      </c>
      <c r="B77" s="52"/>
      <c r="C77" s="103"/>
      <c r="D77" s="184"/>
      <c r="E77" s="184"/>
      <c r="F77" s="184"/>
      <c r="G77" s="184"/>
      <c r="H77" s="184"/>
      <c r="I77" s="184"/>
    </row>
    <row r="78" spans="1:9" s="62" customFormat="1" x14ac:dyDescent="0.25">
      <c r="A78" s="107" t="s">
        <v>14</v>
      </c>
      <c r="B78" s="71" t="s">
        <v>1</v>
      </c>
      <c r="C78" s="61">
        <f t="shared" ref="C78:C83" si="5">C80</f>
        <v>25</v>
      </c>
      <c r="D78"/>
      <c r="E78"/>
      <c r="F78"/>
      <c r="G78"/>
      <c r="H78"/>
      <c r="I78"/>
    </row>
    <row r="79" spans="1:9" s="62" customFormat="1" x14ac:dyDescent="0.25">
      <c r="A79" s="74" t="s">
        <v>15</v>
      </c>
      <c r="B79" s="72" t="s">
        <v>2</v>
      </c>
      <c r="C79" s="61">
        <f t="shared" si="5"/>
        <v>25</v>
      </c>
      <c r="D79"/>
      <c r="E79"/>
      <c r="F79"/>
      <c r="G79"/>
      <c r="H79"/>
      <c r="I79"/>
    </row>
    <row r="80" spans="1:9" s="62" customFormat="1" ht="13" x14ac:dyDescent="0.3">
      <c r="A80" s="75" t="s">
        <v>19</v>
      </c>
      <c r="B80" s="76" t="s">
        <v>1</v>
      </c>
      <c r="C80" s="30">
        <f t="shared" si="5"/>
        <v>25</v>
      </c>
      <c r="D80"/>
      <c r="E80"/>
      <c r="F80"/>
      <c r="G80"/>
      <c r="H80"/>
      <c r="I80"/>
    </row>
    <row r="81" spans="1:3" s="62" customFormat="1" ht="13" x14ac:dyDescent="0.3">
      <c r="A81" s="63" t="s">
        <v>20</v>
      </c>
      <c r="B81" s="72" t="s">
        <v>2</v>
      </c>
      <c r="C81" s="30">
        <f t="shared" si="5"/>
        <v>25</v>
      </c>
    </row>
    <row r="82" spans="1:3" s="60" customFormat="1" ht="13" x14ac:dyDescent="0.3">
      <c r="A82" s="98" t="s">
        <v>10</v>
      </c>
      <c r="B82" s="87" t="s">
        <v>1</v>
      </c>
      <c r="C82" s="85">
        <f t="shared" si="5"/>
        <v>25</v>
      </c>
    </row>
    <row r="83" spans="1:3" s="60" customFormat="1" ht="13" x14ac:dyDescent="0.3">
      <c r="A83" s="99"/>
      <c r="B83" s="64" t="s">
        <v>2</v>
      </c>
      <c r="C83" s="85">
        <f t="shared" si="5"/>
        <v>25</v>
      </c>
    </row>
    <row r="84" spans="1:3" s="62" customFormat="1" x14ac:dyDescent="0.25">
      <c r="A84" s="21" t="s">
        <v>26</v>
      </c>
      <c r="B84" s="71" t="s">
        <v>1</v>
      </c>
      <c r="C84" s="19">
        <f>C88</f>
        <v>25</v>
      </c>
    </row>
    <row r="85" spans="1:3" s="62" customFormat="1" x14ac:dyDescent="0.25">
      <c r="A85" s="22"/>
      <c r="B85" s="72" t="s">
        <v>2</v>
      </c>
      <c r="C85" s="19">
        <f>C89</f>
        <v>25</v>
      </c>
    </row>
    <row r="86" spans="1:3" s="62" customFormat="1" ht="13.5" hidden="1" customHeight="1" x14ac:dyDescent="0.3">
      <c r="A86" s="95" t="s">
        <v>27</v>
      </c>
      <c r="B86" s="73"/>
      <c r="C86" s="19"/>
    </row>
    <row r="87" spans="1:3" s="62" customFormat="1" ht="15.75" hidden="1" customHeight="1" x14ac:dyDescent="0.3">
      <c r="A87" s="11"/>
      <c r="B87" s="73"/>
      <c r="C87" s="19"/>
    </row>
    <row r="88" spans="1:3" s="60" customFormat="1" ht="13" x14ac:dyDescent="0.3">
      <c r="A88" s="77" t="s">
        <v>40</v>
      </c>
      <c r="B88" s="78" t="s">
        <v>1</v>
      </c>
      <c r="C88" s="28">
        <f>C90+C92+C94</f>
        <v>25</v>
      </c>
    </row>
    <row r="89" spans="1:3" s="60" customFormat="1" ht="13" x14ac:dyDescent="0.3">
      <c r="A89" s="33"/>
      <c r="B89" s="31" t="s">
        <v>2</v>
      </c>
      <c r="C89" s="28">
        <f>C91+C93+C95</f>
        <v>25</v>
      </c>
    </row>
    <row r="90" spans="1:3" s="88" customFormat="1" ht="28" x14ac:dyDescent="0.3">
      <c r="A90" s="166" t="s">
        <v>54</v>
      </c>
      <c r="B90" s="94" t="s">
        <v>1</v>
      </c>
      <c r="C90" s="82">
        <v>19</v>
      </c>
    </row>
    <row r="91" spans="1:3" s="88" customFormat="1" x14ac:dyDescent="0.25">
      <c r="A91" s="157"/>
      <c r="B91" s="81" t="s">
        <v>2</v>
      </c>
      <c r="C91" s="82">
        <v>19</v>
      </c>
    </row>
    <row r="92" spans="1:3" s="88" customFormat="1" ht="42" x14ac:dyDescent="0.3">
      <c r="A92" s="158" t="s">
        <v>56</v>
      </c>
      <c r="B92" s="139" t="s">
        <v>1</v>
      </c>
      <c r="C92" s="129">
        <v>3</v>
      </c>
    </row>
    <row r="93" spans="1:3" s="88" customFormat="1" ht="14" x14ac:dyDescent="0.3">
      <c r="A93" s="167"/>
      <c r="B93" s="140" t="s">
        <v>2</v>
      </c>
      <c r="C93" s="129">
        <v>3</v>
      </c>
    </row>
    <row r="94" spans="1:3" s="88" customFormat="1" ht="28" x14ac:dyDescent="0.3">
      <c r="A94" s="158" t="s">
        <v>55</v>
      </c>
      <c r="B94" s="139" t="s">
        <v>1</v>
      </c>
      <c r="C94" s="129">
        <v>3</v>
      </c>
    </row>
    <row r="95" spans="1:3" s="86" customFormat="1" ht="14" x14ac:dyDescent="0.3">
      <c r="A95" s="144"/>
      <c r="B95" s="138" t="s">
        <v>2</v>
      </c>
      <c r="C95" s="119">
        <v>3</v>
      </c>
    </row>
    <row r="96" spans="1:3" ht="13" x14ac:dyDescent="0.3">
      <c r="A96" s="180" t="s">
        <v>8</v>
      </c>
      <c r="B96" s="181"/>
      <c r="C96" s="182"/>
    </row>
    <row r="97" spans="1:4" s="62" customFormat="1" ht="15.5" x14ac:dyDescent="0.35">
      <c r="A97" s="165" t="s">
        <v>12</v>
      </c>
      <c r="B97" s="29" t="s">
        <v>1</v>
      </c>
      <c r="C97" s="30">
        <f>C99+C109</f>
        <v>3384</v>
      </c>
    </row>
    <row r="98" spans="1:4" ht="13" x14ac:dyDescent="0.3">
      <c r="A98" s="33"/>
      <c r="B98" s="31" t="s">
        <v>2</v>
      </c>
      <c r="C98" s="30">
        <f>C100+C110</f>
        <v>3384</v>
      </c>
    </row>
    <row r="99" spans="1:4" ht="13" x14ac:dyDescent="0.3">
      <c r="A99" s="26" t="s">
        <v>21</v>
      </c>
      <c r="B99" s="67" t="s">
        <v>1</v>
      </c>
      <c r="C99" s="28">
        <f t="shared" ref="C99:C102" si="6">C101</f>
        <v>735</v>
      </c>
    </row>
    <row r="100" spans="1:4" ht="13" x14ac:dyDescent="0.3">
      <c r="A100" s="10" t="s">
        <v>9</v>
      </c>
      <c r="B100" s="69" t="s">
        <v>2</v>
      </c>
      <c r="C100" s="28">
        <f t="shared" si="6"/>
        <v>735</v>
      </c>
    </row>
    <row r="101" spans="1:4" ht="13" x14ac:dyDescent="0.3">
      <c r="A101" s="36" t="s">
        <v>10</v>
      </c>
      <c r="B101" s="6" t="s">
        <v>1</v>
      </c>
      <c r="C101" s="19">
        <f t="shared" si="6"/>
        <v>735</v>
      </c>
    </row>
    <row r="102" spans="1:4" ht="13" x14ac:dyDescent="0.3">
      <c r="A102" s="11"/>
      <c r="B102" s="7" t="s">
        <v>2</v>
      </c>
      <c r="C102" s="19">
        <f t="shared" si="6"/>
        <v>735</v>
      </c>
    </row>
    <row r="103" spans="1:4" x14ac:dyDescent="0.25">
      <c r="A103" s="21" t="s">
        <v>13</v>
      </c>
      <c r="B103" s="5" t="s">
        <v>1</v>
      </c>
      <c r="C103" s="19">
        <f>C105+C107</f>
        <v>735</v>
      </c>
    </row>
    <row r="104" spans="1:4" x14ac:dyDescent="0.25">
      <c r="A104" s="9"/>
      <c r="B104" s="7" t="s">
        <v>2</v>
      </c>
      <c r="C104" s="19">
        <f>C106+C108</f>
        <v>735</v>
      </c>
    </row>
    <row r="105" spans="1:4" x14ac:dyDescent="0.25">
      <c r="A105" s="23" t="s">
        <v>16</v>
      </c>
      <c r="B105" s="5" t="s">
        <v>1</v>
      </c>
      <c r="C105" s="19">
        <f>C129</f>
        <v>2</v>
      </c>
    </row>
    <row r="106" spans="1:4" x14ac:dyDescent="0.25">
      <c r="A106" s="10"/>
      <c r="B106" s="7" t="s">
        <v>2</v>
      </c>
      <c r="C106" s="19">
        <f>C130</f>
        <v>2</v>
      </c>
    </row>
    <row r="107" spans="1:4" x14ac:dyDescent="0.25">
      <c r="A107" s="23" t="s">
        <v>24</v>
      </c>
      <c r="B107" s="6" t="s">
        <v>1</v>
      </c>
      <c r="C107" s="19">
        <f>C187</f>
        <v>733</v>
      </c>
    </row>
    <row r="108" spans="1:4" x14ac:dyDescent="0.25">
      <c r="A108" s="9"/>
      <c r="B108" s="7" t="s">
        <v>2</v>
      </c>
      <c r="C108" s="19">
        <f>C188</f>
        <v>733</v>
      </c>
      <c r="D108" s="19" t="e">
        <f>#REF!+#REF!+D188+#REF!</f>
        <v>#REF!</v>
      </c>
    </row>
    <row r="109" spans="1:4" s="44" customFormat="1" ht="13" x14ac:dyDescent="0.3">
      <c r="A109" s="26" t="s">
        <v>17</v>
      </c>
      <c r="B109" s="67" t="s">
        <v>1</v>
      </c>
      <c r="C109" s="30">
        <f>C111+C113</f>
        <v>2649</v>
      </c>
    </row>
    <row r="110" spans="1:4" s="44" customFormat="1" ht="13" x14ac:dyDescent="0.3">
      <c r="A110" s="10" t="s">
        <v>9</v>
      </c>
      <c r="B110" s="69" t="s">
        <v>2</v>
      </c>
      <c r="C110" s="30">
        <f>C112+C114</f>
        <v>2649</v>
      </c>
    </row>
    <row r="111" spans="1:4" s="44" customFormat="1" ht="26" x14ac:dyDescent="0.3">
      <c r="A111" s="125" t="s">
        <v>43</v>
      </c>
      <c r="B111" s="57" t="s">
        <v>1</v>
      </c>
      <c r="C111" s="46">
        <f>C133</f>
        <v>2620</v>
      </c>
    </row>
    <row r="112" spans="1:4" s="44" customFormat="1" ht="13" x14ac:dyDescent="0.3">
      <c r="A112" s="11"/>
      <c r="B112" s="40" t="s">
        <v>2</v>
      </c>
      <c r="C112" s="46">
        <f>C134</f>
        <v>2620</v>
      </c>
    </row>
    <row r="113" spans="1:11" s="44" customFormat="1" ht="13" x14ac:dyDescent="0.3">
      <c r="A113" s="12" t="s">
        <v>10</v>
      </c>
      <c r="B113" s="58" t="s">
        <v>1</v>
      </c>
      <c r="C113" s="46">
        <f>C115</f>
        <v>29</v>
      </c>
      <c r="D113" s="43"/>
      <c r="E113" s="43"/>
      <c r="F113" s="43"/>
      <c r="G113" s="43"/>
      <c r="H113" s="43"/>
      <c r="I113" s="43"/>
    </row>
    <row r="114" spans="1:11" s="44" customFormat="1" ht="13" x14ac:dyDescent="0.3">
      <c r="A114" s="11"/>
      <c r="B114" s="40" t="s">
        <v>2</v>
      </c>
      <c r="C114" s="46">
        <f>C116</f>
        <v>29</v>
      </c>
      <c r="D114" s="43"/>
      <c r="E114" s="43"/>
      <c r="F114" s="43"/>
      <c r="G114" s="43"/>
      <c r="H114" s="43"/>
      <c r="I114" s="43"/>
    </row>
    <row r="115" spans="1:11" s="44" customFormat="1" ht="13" x14ac:dyDescent="0.3">
      <c r="A115" s="36" t="s">
        <v>23</v>
      </c>
      <c r="B115" s="13" t="s">
        <v>1</v>
      </c>
      <c r="C115" s="46">
        <f>C137</f>
        <v>29</v>
      </c>
    </row>
    <row r="116" spans="1:11" s="44" customFormat="1" x14ac:dyDescent="0.25">
      <c r="A116" s="10"/>
      <c r="B116" s="14" t="s">
        <v>2</v>
      </c>
      <c r="C116" s="46">
        <f>C138</f>
        <v>29</v>
      </c>
      <c r="D116" s="46">
        <f>D118</f>
        <v>0</v>
      </c>
    </row>
    <row r="117" spans="1:11" s="44" customFormat="1" x14ac:dyDescent="0.25">
      <c r="A117" s="27" t="s">
        <v>16</v>
      </c>
      <c r="B117" s="58" t="s">
        <v>1</v>
      </c>
      <c r="C117" s="46">
        <f>C139</f>
        <v>29</v>
      </c>
    </row>
    <row r="118" spans="1:11" s="44" customFormat="1" x14ac:dyDescent="0.25">
      <c r="A118" s="10"/>
      <c r="B118" s="40" t="s">
        <v>2</v>
      </c>
      <c r="C118" s="46">
        <f>C140</f>
        <v>29</v>
      </c>
    </row>
    <row r="119" spans="1:11" ht="13" x14ac:dyDescent="0.3">
      <c r="A119" s="47" t="s">
        <v>31</v>
      </c>
      <c r="B119" s="49"/>
      <c r="C119" s="48"/>
      <c r="D119" s="45"/>
      <c r="E119" s="45"/>
      <c r="F119" s="45"/>
      <c r="G119" s="45"/>
      <c r="H119" s="45"/>
      <c r="I119" s="45"/>
      <c r="K119" s="44"/>
    </row>
    <row r="120" spans="1:11" ht="13" x14ac:dyDescent="0.3">
      <c r="A120" s="70" t="s">
        <v>14</v>
      </c>
      <c r="B120" s="105"/>
      <c r="C120" s="19"/>
      <c r="D120" s="45"/>
      <c r="E120" s="45"/>
      <c r="F120" s="45"/>
      <c r="G120" s="45"/>
      <c r="H120" s="45"/>
      <c r="I120" s="50"/>
    </row>
    <row r="121" spans="1:11" s="62" customFormat="1" x14ac:dyDescent="0.25">
      <c r="A121" s="164" t="s">
        <v>22</v>
      </c>
      <c r="B121" s="94" t="s">
        <v>1</v>
      </c>
      <c r="C121" s="19">
        <f>C123+C131</f>
        <v>2651</v>
      </c>
      <c r="D121" s="83"/>
      <c r="E121" s="83"/>
      <c r="F121" s="83"/>
      <c r="G121" s="83"/>
      <c r="H121" s="83"/>
      <c r="I121" s="83"/>
    </row>
    <row r="122" spans="1:11" x14ac:dyDescent="0.25">
      <c r="A122" s="10"/>
      <c r="B122" s="40" t="s">
        <v>2</v>
      </c>
      <c r="C122" s="19">
        <f>C124+C132</f>
        <v>2651</v>
      </c>
      <c r="D122" s="43"/>
      <c r="E122" s="43"/>
      <c r="F122" s="43"/>
      <c r="G122" s="43"/>
      <c r="H122" s="43"/>
      <c r="I122" s="43"/>
    </row>
    <row r="123" spans="1:11" ht="13" x14ac:dyDescent="0.3">
      <c r="A123" s="26" t="s">
        <v>19</v>
      </c>
      <c r="B123" s="58" t="s">
        <v>1</v>
      </c>
      <c r="C123" s="28">
        <f t="shared" ref="C123:C128" si="7">C125</f>
        <v>2</v>
      </c>
      <c r="D123" s="43"/>
      <c r="E123" s="43"/>
      <c r="F123" s="43"/>
      <c r="G123" s="43"/>
      <c r="H123" s="43"/>
      <c r="I123" s="43"/>
    </row>
    <row r="124" spans="1:11" ht="13" x14ac:dyDescent="0.3">
      <c r="A124" s="10" t="s">
        <v>20</v>
      </c>
      <c r="B124" s="40" t="s">
        <v>2</v>
      </c>
      <c r="C124" s="28">
        <f t="shared" si="7"/>
        <v>2</v>
      </c>
      <c r="D124" s="43"/>
      <c r="E124" s="43"/>
      <c r="F124" s="43"/>
      <c r="G124" s="43"/>
      <c r="H124" s="43"/>
      <c r="I124" s="43"/>
    </row>
    <row r="125" spans="1:11" ht="13" x14ac:dyDescent="0.3">
      <c r="A125" s="12" t="s">
        <v>10</v>
      </c>
      <c r="B125" s="6" t="s">
        <v>1</v>
      </c>
      <c r="C125" s="19">
        <f t="shared" si="7"/>
        <v>2</v>
      </c>
      <c r="D125" s="43"/>
      <c r="E125" s="43"/>
      <c r="F125" s="43"/>
      <c r="G125" s="43"/>
      <c r="H125" s="43"/>
      <c r="I125" s="43"/>
    </row>
    <row r="126" spans="1:11" ht="13" x14ac:dyDescent="0.3">
      <c r="A126" s="11"/>
      <c r="B126" s="7" t="s">
        <v>2</v>
      </c>
      <c r="C126" s="19">
        <f t="shared" si="7"/>
        <v>2</v>
      </c>
      <c r="D126" s="43"/>
      <c r="E126" s="43"/>
      <c r="F126" s="43"/>
      <c r="G126" s="43"/>
      <c r="H126" s="43"/>
      <c r="I126" s="43"/>
    </row>
    <row r="127" spans="1:11" ht="13" x14ac:dyDescent="0.3">
      <c r="A127" s="36" t="s">
        <v>23</v>
      </c>
      <c r="B127" s="13" t="s">
        <v>1</v>
      </c>
      <c r="C127" s="19">
        <f t="shared" si="7"/>
        <v>2</v>
      </c>
    </row>
    <row r="128" spans="1:11" x14ac:dyDescent="0.25">
      <c r="A128" s="10"/>
      <c r="B128" s="14" t="s">
        <v>2</v>
      </c>
      <c r="C128" s="19">
        <f t="shared" si="7"/>
        <v>2</v>
      </c>
    </row>
    <row r="129" spans="1:9" x14ac:dyDescent="0.25">
      <c r="A129" s="27" t="s">
        <v>16</v>
      </c>
      <c r="B129" s="6" t="s">
        <v>1</v>
      </c>
      <c r="C129" s="19">
        <f>C150</f>
        <v>2</v>
      </c>
    </row>
    <row r="130" spans="1:9" x14ac:dyDescent="0.25">
      <c r="A130" s="9"/>
      <c r="B130" s="7" t="s">
        <v>2</v>
      </c>
      <c r="C130" s="19">
        <f>C151</f>
        <v>2</v>
      </c>
    </row>
    <row r="131" spans="1:9" s="44" customFormat="1" ht="13" x14ac:dyDescent="0.3">
      <c r="A131" s="26" t="s">
        <v>17</v>
      </c>
      <c r="B131" s="13" t="s">
        <v>1</v>
      </c>
      <c r="C131" s="30">
        <f>C133+C135</f>
        <v>2649</v>
      </c>
    </row>
    <row r="132" spans="1:9" s="44" customFormat="1" ht="13" x14ac:dyDescent="0.3">
      <c r="A132" s="10" t="s">
        <v>9</v>
      </c>
      <c r="B132" s="14" t="s">
        <v>2</v>
      </c>
      <c r="C132" s="30">
        <f>C134+C136</f>
        <v>2649</v>
      </c>
    </row>
    <row r="133" spans="1:9" s="44" customFormat="1" ht="26" x14ac:dyDescent="0.3">
      <c r="A133" s="125" t="s">
        <v>43</v>
      </c>
      <c r="B133" s="57" t="s">
        <v>1</v>
      </c>
      <c r="C133" s="46">
        <f>C159</f>
        <v>2620</v>
      </c>
    </row>
    <row r="134" spans="1:9" s="44" customFormat="1" ht="13" x14ac:dyDescent="0.3">
      <c r="A134" s="11"/>
      <c r="B134" s="40" t="s">
        <v>2</v>
      </c>
      <c r="C134" s="46">
        <f>C160</f>
        <v>2620</v>
      </c>
    </row>
    <row r="135" spans="1:9" s="44" customFormat="1" ht="13" x14ac:dyDescent="0.3">
      <c r="A135" s="12" t="s">
        <v>10</v>
      </c>
      <c r="B135" s="58" t="s">
        <v>1</v>
      </c>
      <c r="C135" s="46">
        <f>C137</f>
        <v>29</v>
      </c>
      <c r="D135" s="43"/>
      <c r="E135" s="43"/>
      <c r="F135" s="43"/>
      <c r="G135" s="43"/>
      <c r="H135" s="43"/>
      <c r="I135" s="43"/>
    </row>
    <row r="136" spans="1:9" s="44" customFormat="1" ht="13" x14ac:dyDescent="0.3">
      <c r="A136" s="11"/>
      <c r="B136" s="40" t="s">
        <v>2</v>
      </c>
      <c r="C136" s="46">
        <f>C138</f>
        <v>29</v>
      </c>
      <c r="D136" s="43"/>
      <c r="E136" s="43"/>
      <c r="F136" s="43"/>
      <c r="G136" s="43"/>
      <c r="H136" s="43"/>
      <c r="I136" s="43"/>
    </row>
    <row r="137" spans="1:9" s="44" customFormat="1" ht="13" x14ac:dyDescent="0.3">
      <c r="A137" s="36" t="s">
        <v>23</v>
      </c>
      <c r="B137" s="13" t="s">
        <v>1</v>
      </c>
      <c r="C137" s="46">
        <f>C139</f>
        <v>29</v>
      </c>
    </row>
    <row r="138" spans="1:9" s="44" customFormat="1" x14ac:dyDescent="0.25">
      <c r="A138" s="10"/>
      <c r="B138" s="14" t="s">
        <v>2</v>
      </c>
      <c r="C138" s="46">
        <f>C140</f>
        <v>29</v>
      </c>
      <c r="D138" s="46">
        <f>D140</f>
        <v>0</v>
      </c>
    </row>
    <row r="139" spans="1:9" s="44" customFormat="1" x14ac:dyDescent="0.25">
      <c r="A139" s="27" t="s">
        <v>16</v>
      </c>
      <c r="B139" s="58" t="s">
        <v>1</v>
      </c>
      <c r="C139" s="46">
        <f>C169</f>
        <v>29</v>
      </c>
    </row>
    <row r="140" spans="1:9" s="44" customFormat="1" x14ac:dyDescent="0.25">
      <c r="A140" s="10"/>
      <c r="B140" s="40" t="s">
        <v>2</v>
      </c>
      <c r="C140" s="46">
        <f>C170</f>
        <v>29</v>
      </c>
    </row>
    <row r="141" spans="1:9" ht="13" x14ac:dyDescent="0.3">
      <c r="A141" s="142" t="s">
        <v>18</v>
      </c>
      <c r="B141" s="127"/>
      <c r="C141" s="128"/>
      <c r="D141" s="100"/>
      <c r="E141" s="101"/>
      <c r="F141" s="100"/>
      <c r="G141" s="100"/>
      <c r="H141" s="100"/>
      <c r="I141" s="100"/>
    </row>
    <row r="142" spans="1:9" ht="13" x14ac:dyDescent="0.3">
      <c r="A142" s="109" t="s">
        <v>14</v>
      </c>
      <c r="B142" s="57" t="s">
        <v>1</v>
      </c>
      <c r="C142" s="46">
        <f t="shared" ref="C142:C147" si="8">C144</f>
        <v>2</v>
      </c>
      <c r="D142" s="102"/>
      <c r="E142" s="102"/>
      <c r="F142" s="102"/>
      <c r="G142" s="102"/>
      <c r="H142" s="102"/>
      <c r="I142" s="102"/>
    </row>
    <row r="143" spans="1:9" x14ac:dyDescent="0.25">
      <c r="A143" s="22" t="s">
        <v>38</v>
      </c>
      <c r="B143" s="14" t="s">
        <v>2</v>
      </c>
      <c r="C143" s="46">
        <f t="shared" si="8"/>
        <v>2</v>
      </c>
    </row>
    <row r="144" spans="1:9" ht="13" x14ac:dyDescent="0.3">
      <c r="A144" s="104" t="s">
        <v>28</v>
      </c>
      <c r="B144" s="13" t="s">
        <v>1</v>
      </c>
      <c r="C144" s="28">
        <f>C146</f>
        <v>2</v>
      </c>
    </row>
    <row r="145" spans="1:9" ht="13" x14ac:dyDescent="0.3">
      <c r="A145" s="22" t="s">
        <v>39</v>
      </c>
      <c r="B145" s="14" t="s">
        <v>2</v>
      </c>
      <c r="C145" s="28">
        <f>C147</f>
        <v>2</v>
      </c>
    </row>
    <row r="146" spans="1:9" s="44" customFormat="1" ht="13" x14ac:dyDescent="0.3">
      <c r="A146" s="12" t="s">
        <v>10</v>
      </c>
      <c r="B146" s="58" t="s">
        <v>1</v>
      </c>
      <c r="C146" s="46">
        <f t="shared" si="8"/>
        <v>2</v>
      </c>
      <c r="D146" s="43"/>
      <c r="E146" s="43"/>
      <c r="F146" s="43"/>
      <c r="G146" s="43"/>
      <c r="H146" s="43"/>
      <c r="I146" s="43"/>
    </row>
    <row r="147" spans="1:9" s="44" customFormat="1" ht="13" x14ac:dyDescent="0.3">
      <c r="A147" s="11"/>
      <c r="B147" s="40" t="s">
        <v>2</v>
      </c>
      <c r="C147" s="46">
        <f t="shared" si="8"/>
        <v>2</v>
      </c>
      <c r="D147" s="43"/>
      <c r="E147" s="43"/>
      <c r="F147" s="43"/>
      <c r="G147" s="43"/>
      <c r="H147" s="43"/>
      <c r="I147" s="43"/>
    </row>
    <row r="148" spans="1:9" s="44" customFormat="1" ht="13" x14ac:dyDescent="0.3">
      <c r="A148" s="36" t="s">
        <v>23</v>
      </c>
      <c r="B148" s="13" t="s">
        <v>1</v>
      </c>
      <c r="C148" s="46">
        <f>C150</f>
        <v>2</v>
      </c>
    </row>
    <row r="149" spans="1:9" s="44" customFormat="1" x14ac:dyDescent="0.25">
      <c r="A149" s="10"/>
      <c r="B149" s="14" t="s">
        <v>2</v>
      </c>
      <c r="C149" s="46">
        <f>C151</f>
        <v>2</v>
      </c>
    </row>
    <row r="150" spans="1:9" s="44" customFormat="1" x14ac:dyDescent="0.25">
      <c r="A150" s="27" t="s">
        <v>16</v>
      </c>
      <c r="B150" s="58" t="s">
        <v>1</v>
      </c>
      <c r="C150" s="46">
        <f>C152</f>
        <v>2</v>
      </c>
    </row>
    <row r="151" spans="1:9" s="44" customFormat="1" x14ac:dyDescent="0.25">
      <c r="A151" s="10"/>
      <c r="B151" s="40" t="s">
        <v>2</v>
      </c>
      <c r="C151" s="46">
        <f>C153</f>
        <v>2</v>
      </c>
    </row>
    <row r="152" spans="1:9" s="88" customFormat="1" ht="42" x14ac:dyDescent="0.3">
      <c r="A152" s="168" t="s">
        <v>44</v>
      </c>
      <c r="B152" s="89" t="s">
        <v>1</v>
      </c>
      <c r="C152" s="82">
        <v>2</v>
      </c>
    </row>
    <row r="153" spans="1:9" s="88" customFormat="1" x14ac:dyDescent="0.25">
      <c r="A153" s="113"/>
      <c r="B153" s="81" t="s">
        <v>2</v>
      </c>
      <c r="C153" s="82">
        <v>2</v>
      </c>
    </row>
    <row r="154" spans="1:9" s="44" customFormat="1" ht="13" x14ac:dyDescent="0.3">
      <c r="A154" s="191" t="s">
        <v>34</v>
      </c>
      <c r="B154" s="192"/>
      <c r="C154" s="193"/>
    </row>
    <row r="155" spans="1:9" s="45" customFormat="1" ht="13" x14ac:dyDescent="0.3">
      <c r="A155" s="59" t="s">
        <v>14</v>
      </c>
      <c r="B155" s="67" t="s">
        <v>1</v>
      </c>
      <c r="C155" s="30">
        <f>C157</f>
        <v>2649</v>
      </c>
      <c r="E155" s="60"/>
    </row>
    <row r="156" spans="1:9" s="45" customFormat="1" ht="13" x14ac:dyDescent="0.3">
      <c r="A156" s="68" t="s">
        <v>15</v>
      </c>
      <c r="B156" s="69" t="s">
        <v>2</v>
      </c>
      <c r="C156" s="30">
        <f>C158</f>
        <v>2649</v>
      </c>
      <c r="E156" s="60"/>
    </row>
    <row r="157" spans="1:9" s="44" customFormat="1" ht="13" x14ac:dyDescent="0.3">
      <c r="A157" s="26" t="s">
        <v>17</v>
      </c>
      <c r="B157" s="13" t="s">
        <v>1</v>
      </c>
      <c r="C157" s="82">
        <f>C159+C165</f>
        <v>2649</v>
      </c>
    </row>
    <row r="158" spans="1:9" s="44" customFormat="1" x14ac:dyDescent="0.25">
      <c r="A158" s="10" t="s">
        <v>9</v>
      </c>
      <c r="B158" s="14" t="s">
        <v>2</v>
      </c>
      <c r="C158" s="82">
        <f>C160+C166</f>
        <v>2649</v>
      </c>
    </row>
    <row r="159" spans="1:9" s="44" customFormat="1" ht="26" x14ac:dyDescent="0.3">
      <c r="A159" s="125" t="s">
        <v>43</v>
      </c>
      <c r="B159" s="57" t="s">
        <v>1</v>
      </c>
      <c r="C159" s="46">
        <f>C161</f>
        <v>2620</v>
      </c>
    </row>
    <row r="160" spans="1:9" s="44" customFormat="1" ht="13" x14ac:dyDescent="0.3">
      <c r="A160" s="11"/>
      <c r="B160" s="40" t="s">
        <v>2</v>
      </c>
      <c r="C160" s="46">
        <f>C162</f>
        <v>2620</v>
      </c>
    </row>
    <row r="161" spans="1:9" s="116" customFormat="1" ht="14" x14ac:dyDescent="0.3">
      <c r="A161" s="124" t="s">
        <v>52</v>
      </c>
      <c r="B161" s="150" t="s">
        <v>1</v>
      </c>
      <c r="C161" s="28">
        <f>C163</f>
        <v>2620</v>
      </c>
    </row>
    <row r="162" spans="1:9" s="44" customFormat="1" ht="13" x14ac:dyDescent="0.3">
      <c r="A162" s="10"/>
      <c r="B162" s="40" t="s">
        <v>2</v>
      </c>
      <c r="C162" s="28">
        <f>C164</f>
        <v>2620</v>
      </c>
    </row>
    <row r="163" spans="1:9" s="88" customFormat="1" ht="28" x14ac:dyDescent="0.3">
      <c r="A163" s="166" t="s">
        <v>53</v>
      </c>
      <c r="B163" s="94" t="s">
        <v>1</v>
      </c>
      <c r="C163" s="82">
        <v>2620</v>
      </c>
    </row>
    <row r="164" spans="1:9" s="88" customFormat="1" x14ac:dyDescent="0.25">
      <c r="A164" s="113"/>
      <c r="B164" s="81" t="s">
        <v>2</v>
      </c>
      <c r="C164" s="82">
        <v>2620</v>
      </c>
    </row>
    <row r="165" spans="1:9" s="44" customFormat="1" ht="13" x14ac:dyDescent="0.3">
      <c r="A165" s="12" t="s">
        <v>10</v>
      </c>
      <c r="B165" s="58" t="s">
        <v>1</v>
      </c>
      <c r="C165" s="28">
        <f t="shared" ref="C165:C170" si="9">C167</f>
        <v>29</v>
      </c>
      <c r="D165" s="43"/>
      <c r="E165" s="43"/>
      <c r="F165" s="43"/>
      <c r="G165" s="43"/>
      <c r="H165" s="43"/>
      <c r="I165" s="43"/>
    </row>
    <row r="166" spans="1:9" s="44" customFormat="1" ht="13" x14ac:dyDescent="0.3">
      <c r="A166" s="11"/>
      <c r="B166" s="40" t="s">
        <v>2</v>
      </c>
      <c r="C166" s="28">
        <f t="shared" si="9"/>
        <v>29</v>
      </c>
      <c r="D166" s="43"/>
      <c r="E166" s="43"/>
      <c r="F166" s="43"/>
      <c r="G166" s="43"/>
      <c r="H166" s="43"/>
      <c r="I166" s="43"/>
    </row>
    <row r="167" spans="1:9" s="44" customFormat="1" ht="13" x14ac:dyDescent="0.3">
      <c r="A167" s="36" t="s">
        <v>23</v>
      </c>
      <c r="B167" s="13" t="s">
        <v>1</v>
      </c>
      <c r="C167" s="46">
        <f t="shared" si="9"/>
        <v>29</v>
      </c>
    </row>
    <row r="168" spans="1:9" s="44" customFormat="1" x14ac:dyDescent="0.25">
      <c r="A168" s="10"/>
      <c r="B168" s="14" t="s">
        <v>2</v>
      </c>
      <c r="C168" s="46">
        <f t="shared" si="9"/>
        <v>29</v>
      </c>
      <c r="D168" s="46">
        <f>D170</f>
        <v>0</v>
      </c>
    </row>
    <row r="169" spans="1:9" s="44" customFormat="1" x14ac:dyDescent="0.25">
      <c r="A169" s="27" t="s">
        <v>16</v>
      </c>
      <c r="B169" s="58" t="s">
        <v>1</v>
      </c>
      <c r="C169" s="46">
        <f t="shared" si="9"/>
        <v>29</v>
      </c>
    </row>
    <row r="170" spans="1:9" s="44" customFormat="1" x14ac:dyDescent="0.25">
      <c r="A170" s="10"/>
      <c r="B170" s="40" t="s">
        <v>2</v>
      </c>
      <c r="C170" s="46">
        <f t="shared" si="9"/>
        <v>29</v>
      </c>
    </row>
    <row r="171" spans="1:9" s="84" customFormat="1" ht="14" x14ac:dyDescent="0.3">
      <c r="A171" s="124" t="s">
        <v>52</v>
      </c>
      <c r="B171" s="123" t="s">
        <v>1</v>
      </c>
      <c r="C171" s="28">
        <f>C173+C175</f>
        <v>29</v>
      </c>
    </row>
    <row r="172" spans="1:9" s="88" customFormat="1" ht="13" x14ac:dyDescent="0.3">
      <c r="A172" s="113"/>
      <c r="B172" s="81" t="s">
        <v>2</v>
      </c>
      <c r="C172" s="28">
        <f>C174+C176</f>
        <v>29</v>
      </c>
    </row>
    <row r="173" spans="1:9" s="88" customFormat="1" ht="27.75" customHeight="1" x14ac:dyDescent="0.3">
      <c r="A173" s="158" t="s">
        <v>57</v>
      </c>
      <c r="B173" s="139" t="s">
        <v>1</v>
      </c>
      <c r="C173" s="129">
        <v>5</v>
      </c>
    </row>
    <row r="174" spans="1:9" s="88" customFormat="1" ht="14" x14ac:dyDescent="0.3">
      <c r="A174" s="141"/>
      <c r="B174" s="140" t="s">
        <v>2</v>
      </c>
      <c r="C174" s="129">
        <v>5</v>
      </c>
    </row>
    <row r="175" spans="1:9" s="88" customFormat="1" ht="14" x14ac:dyDescent="0.3">
      <c r="A175" s="158" t="s">
        <v>58</v>
      </c>
      <c r="B175" s="139" t="s">
        <v>1</v>
      </c>
      <c r="C175" s="129">
        <v>24</v>
      </c>
    </row>
    <row r="176" spans="1:9" s="86" customFormat="1" ht="14" x14ac:dyDescent="0.3">
      <c r="A176" s="146"/>
      <c r="B176" s="138" t="s">
        <v>2</v>
      </c>
      <c r="C176" s="119">
        <v>24</v>
      </c>
    </row>
    <row r="177" spans="1:9" ht="13" x14ac:dyDescent="0.3">
      <c r="A177" s="185" t="s">
        <v>33</v>
      </c>
      <c r="B177" s="185"/>
      <c r="C177" s="185"/>
    </row>
    <row r="178" spans="1:9" ht="13" x14ac:dyDescent="0.3">
      <c r="A178" s="186" t="s">
        <v>14</v>
      </c>
      <c r="B178" s="186"/>
      <c r="C178" s="186"/>
    </row>
    <row r="179" spans="1:9" x14ac:dyDescent="0.25">
      <c r="A179" s="110" t="s">
        <v>22</v>
      </c>
      <c r="B179" s="5" t="s">
        <v>1</v>
      </c>
      <c r="C179" s="19">
        <f>C181</f>
        <v>733</v>
      </c>
    </row>
    <row r="180" spans="1:9" x14ac:dyDescent="0.25">
      <c r="A180" s="9"/>
      <c r="B180" s="7" t="s">
        <v>2</v>
      </c>
      <c r="C180" s="19">
        <f>C182</f>
        <v>733</v>
      </c>
    </row>
    <row r="181" spans="1:9" ht="13" x14ac:dyDescent="0.3">
      <c r="A181" s="26" t="s">
        <v>19</v>
      </c>
      <c r="B181" s="6" t="s">
        <v>1</v>
      </c>
      <c r="C181" s="28">
        <f t="shared" ref="C181:C186" si="10">C183</f>
        <v>733</v>
      </c>
    </row>
    <row r="182" spans="1:9" ht="13" x14ac:dyDescent="0.3">
      <c r="A182" s="9" t="s">
        <v>20</v>
      </c>
      <c r="B182" s="7" t="s">
        <v>2</v>
      </c>
      <c r="C182" s="28">
        <f t="shared" si="10"/>
        <v>733</v>
      </c>
    </row>
    <row r="183" spans="1:9" ht="13" x14ac:dyDescent="0.3">
      <c r="A183" s="12" t="s">
        <v>10</v>
      </c>
      <c r="B183" s="6" t="s">
        <v>1</v>
      </c>
      <c r="C183" s="19">
        <f t="shared" si="10"/>
        <v>733</v>
      </c>
    </row>
    <row r="184" spans="1:9" ht="13" x14ac:dyDescent="0.3">
      <c r="A184" s="11"/>
      <c r="B184" s="7" t="s">
        <v>2</v>
      </c>
      <c r="C184" s="19">
        <f t="shared" si="10"/>
        <v>733</v>
      </c>
    </row>
    <row r="185" spans="1:9" ht="13" x14ac:dyDescent="0.3">
      <c r="A185" s="66" t="s">
        <v>23</v>
      </c>
      <c r="B185" s="13" t="s">
        <v>1</v>
      </c>
      <c r="C185" s="19">
        <f t="shared" si="10"/>
        <v>733</v>
      </c>
    </row>
    <row r="186" spans="1:9" x14ac:dyDescent="0.25">
      <c r="A186" s="23"/>
      <c r="B186" s="14" t="s">
        <v>2</v>
      </c>
      <c r="C186" s="19">
        <f t="shared" si="10"/>
        <v>733</v>
      </c>
    </row>
    <row r="187" spans="1:9" x14ac:dyDescent="0.25">
      <c r="A187" s="32" t="s">
        <v>24</v>
      </c>
      <c r="B187" s="13" t="s">
        <v>1</v>
      </c>
      <c r="C187" s="19">
        <f>C198+C211+C226</f>
        <v>733</v>
      </c>
    </row>
    <row r="188" spans="1:9" x14ac:dyDescent="0.25">
      <c r="A188" s="10"/>
      <c r="B188" s="14" t="s">
        <v>2</v>
      </c>
      <c r="C188" s="19">
        <f>C199+C212+C227</f>
        <v>733</v>
      </c>
    </row>
    <row r="189" spans="1:9" ht="13" x14ac:dyDescent="0.3">
      <c r="A189" s="142" t="s">
        <v>18</v>
      </c>
      <c r="B189" s="127"/>
      <c r="C189" s="128"/>
      <c r="D189" s="100"/>
      <c r="E189" s="101"/>
      <c r="F189" s="100"/>
      <c r="G189" s="100"/>
      <c r="H189" s="100"/>
      <c r="I189" s="100"/>
    </row>
    <row r="190" spans="1:9" ht="13" x14ac:dyDescent="0.3">
      <c r="A190" s="109" t="s">
        <v>14</v>
      </c>
      <c r="B190" s="57" t="s">
        <v>1</v>
      </c>
      <c r="C190" s="46">
        <f t="shared" ref="C190:C197" si="11">C192</f>
        <v>0</v>
      </c>
      <c r="D190" s="102"/>
      <c r="E190" s="102"/>
      <c r="F190" s="102"/>
      <c r="G190" s="102"/>
      <c r="H190" s="102"/>
      <c r="I190" s="102"/>
    </row>
    <row r="191" spans="1:9" x14ac:dyDescent="0.25">
      <c r="A191" s="22" t="s">
        <v>38</v>
      </c>
      <c r="B191" s="14" t="s">
        <v>2</v>
      </c>
      <c r="C191" s="46">
        <f t="shared" si="11"/>
        <v>0</v>
      </c>
    </row>
    <row r="192" spans="1:9" ht="13" x14ac:dyDescent="0.3">
      <c r="A192" s="104" t="s">
        <v>28</v>
      </c>
      <c r="B192" s="13" t="s">
        <v>1</v>
      </c>
      <c r="C192" s="28">
        <f t="shared" si="11"/>
        <v>0</v>
      </c>
    </row>
    <row r="193" spans="1:9" ht="13" x14ac:dyDescent="0.3">
      <c r="A193" s="22" t="s">
        <v>39</v>
      </c>
      <c r="B193" s="14" t="s">
        <v>2</v>
      </c>
      <c r="C193" s="28">
        <f t="shared" si="11"/>
        <v>0</v>
      </c>
    </row>
    <row r="194" spans="1:9" ht="13" x14ac:dyDescent="0.3">
      <c r="A194" s="12" t="s">
        <v>10</v>
      </c>
      <c r="B194" s="6" t="s">
        <v>1</v>
      </c>
      <c r="C194" s="19">
        <f t="shared" si="11"/>
        <v>0</v>
      </c>
      <c r="D194" s="43"/>
      <c r="E194" s="43"/>
      <c r="F194" s="43"/>
      <c r="G194" s="43"/>
      <c r="H194" s="43"/>
      <c r="I194" s="43"/>
    </row>
    <row r="195" spans="1:9" ht="13" x14ac:dyDescent="0.3">
      <c r="A195" s="11"/>
      <c r="B195" s="7" t="s">
        <v>2</v>
      </c>
      <c r="C195" s="19">
        <f t="shared" si="11"/>
        <v>0</v>
      </c>
      <c r="D195" s="43"/>
      <c r="E195" s="43"/>
      <c r="F195" s="43"/>
      <c r="G195" s="43"/>
      <c r="H195" s="43"/>
      <c r="I195" s="43"/>
    </row>
    <row r="196" spans="1:9" ht="13" x14ac:dyDescent="0.3">
      <c r="A196" s="36" t="s">
        <v>23</v>
      </c>
      <c r="B196" s="13" t="s">
        <v>1</v>
      </c>
      <c r="C196" s="19">
        <f t="shared" si="11"/>
        <v>0</v>
      </c>
    </row>
    <row r="197" spans="1:9" x14ac:dyDescent="0.25">
      <c r="A197" s="10"/>
      <c r="B197" s="14" t="s">
        <v>2</v>
      </c>
      <c r="C197" s="19">
        <f t="shared" si="11"/>
        <v>0</v>
      </c>
    </row>
    <row r="198" spans="1:9" x14ac:dyDescent="0.25">
      <c r="A198" s="32" t="s">
        <v>24</v>
      </c>
      <c r="B198" s="13" t="s">
        <v>1</v>
      </c>
      <c r="C198" s="19">
        <f>C200+C202</f>
        <v>0</v>
      </c>
    </row>
    <row r="199" spans="1:9" x14ac:dyDescent="0.25">
      <c r="A199" s="10"/>
      <c r="B199" s="14" t="s">
        <v>2</v>
      </c>
      <c r="C199" s="19">
        <f>C201+C203</f>
        <v>0</v>
      </c>
    </row>
    <row r="200" spans="1:9" s="88" customFormat="1" ht="130.5" customHeight="1" x14ac:dyDescent="0.25">
      <c r="A200" s="160" t="s">
        <v>51</v>
      </c>
      <c r="B200" s="94" t="s">
        <v>1</v>
      </c>
      <c r="C200" s="82">
        <v>-409</v>
      </c>
    </row>
    <row r="201" spans="1:9" s="88" customFormat="1" x14ac:dyDescent="0.25">
      <c r="A201" s="113"/>
      <c r="B201" s="81" t="s">
        <v>2</v>
      </c>
      <c r="C201" s="46">
        <v>-409</v>
      </c>
    </row>
    <row r="202" spans="1:9" s="88" customFormat="1" ht="145.5" customHeight="1" x14ac:dyDescent="0.25">
      <c r="A202" s="160" t="s">
        <v>59</v>
      </c>
      <c r="B202" s="94" t="s">
        <v>1</v>
      </c>
      <c r="C202" s="82">
        <v>409</v>
      </c>
    </row>
    <row r="203" spans="1:9" s="88" customFormat="1" x14ac:dyDescent="0.25">
      <c r="A203" s="113"/>
      <c r="B203" s="81" t="s">
        <v>2</v>
      </c>
      <c r="C203" s="46">
        <v>409</v>
      </c>
    </row>
    <row r="204" spans="1:9" ht="13" x14ac:dyDescent="0.3">
      <c r="A204" s="190" t="s">
        <v>32</v>
      </c>
      <c r="B204" s="190"/>
      <c r="C204" s="190"/>
    </row>
    <row r="205" spans="1:9" x14ac:dyDescent="0.25">
      <c r="A205" s="21" t="s">
        <v>14</v>
      </c>
      <c r="B205" s="13" t="s">
        <v>1</v>
      </c>
      <c r="C205" s="19">
        <f>C207</f>
        <v>120</v>
      </c>
      <c r="E205" s="62"/>
    </row>
    <row r="206" spans="1:9" x14ac:dyDescent="0.25">
      <c r="A206" s="22" t="s">
        <v>15</v>
      </c>
      <c r="B206" s="14" t="s">
        <v>2</v>
      </c>
      <c r="C206" s="19">
        <f>C208</f>
        <v>120</v>
      </c>
      <c r="E206" s="62"/>
    </row>
    <row r="207" spans="1:9" s="62" customFormat="1" ht="13" x14ac:dyDescent="0.3">
      <c r="A207" s="75" t="s">
        <v>19</v>
      </c>
      <c r="B207" s="112" t="s">
        <v>1</v>
      </c>
      <c r="C207" s="28">
        <f>C209</f>
        <v>120</v>
      </c>
      <c r="D207"/>
      <c r="E207"/>
      <c r="F207"/>
      <c r="G207"/>
      <c r="H207"/>
      <c r="I207"/>
    </row>
    <row r="208" spans="1:9" s="62" customFormat="1" ht="13" x14ac:dyDescent="0.3">
      <c r="A208" s="63" t="s">
        <v>20</v>
      </c>
      <c r="B208" s="72" t="s">
        <v>2</v>
      </c>
      <c r="C208" s="28">
        <f>C210</f>
        <v>120</v>
      </c>
    </row>
    <row r="209" spans="1:9" ht="13" x14ac:dyDescent="0.3">
      <c r="A209" s="12" t="s">
        <v>10</v>
      </c>
      <c r="B209" s="6" t="s">
        <v>1</v>
      </c>
      <c r="C209" s="19">
        <f t="shared" ref="C209:C210" si="12">C211</f>
        <v>120</v>
      </c>
    </row>
    <row r="210" spans="1:9" ht="13" x14ac:dyDescent="0.3">
      <c r="A210" s="11"/>
      <c r="B210" s="7" t="s">
        <v>2</v>
      </c>
      <c r="C210" s="19">
        <f t="shared" si="12"/>
        <v>120</v>
      </c>
    </row>
    <row r="211" spans="1:9" s="62" customFormat="1" x14ac:dyDescent="0.25">
      <c r="A211" s="117" t="s">
        <v>24</v>
      </c>
      <c r="B211" s="57" t="s">
        <v>1</v>
      </c>
      <c r="C211" s="46">
        <f>C213</f>
        <v>120</v>
      </c>
    </row>
    <row r="212" spans="1:9" s="62" customFormat="1" x14ac:dyDescent="0.25">
      <c r="A212" s="118"/>
      <c r="B212" s="40" t="s">
        <v>2</v>
      </c>
      <c r="C212" s="46">
        <f>C214</f>
        <v>120</v>
      </c>
    </row>
    <row r="213" spans="1:9" s="88" customFormat="1" ht="13" x14ac:dyDescent="0.25">
      <c r="A213" s="132" t="s">
        <v>41</v>
      </c>
      <c r="B213" s="94" t="s">
        <v>1</v>
      </c>
      <c r="C213" s="46">
        <f>C215+C217</f>
        <v>120</v>
      </c>
    </row>
    <row r="214" spans="1:9" s="88" customFormat="1" ht="15.75" customHeight="1" x14ac:dyDescent="0.25">
      <c r="A214" s="113"/>
      <c r="B214" s="81" t="s">
        <v>2</v>
      </c>
      <c r="C214" s="46">
        <f>C216+C218</f>
        <v>120</v>
      </c>
    </row>
    <row r="215" spans="1:9" s="88" customFormat="1" ht="29.25" customHeight="1" x14ac:dyDescent="0.25">
      <c r="A215" s="159" t="s">
        <v>61</v>
      </c>
      <c r="B215" s="94" t="s">
        <v>1</v>
      </c>
      <c r="C215" s="82">
        <v>60</v>
      </c>
    </row>
    <row r="216" spans="1:9" s="88" customFormat="1" x14ac:dyDescent="0.25">
      <c r="A216" s="113"/>
      <c r="B216" s="81" t="s">
        <v>2</v>
      </c>
      <c r="C216" s="82">
        <v>60</v>
      </c>
    </row>
    <row r="217" spans="1:9" s="88" customFormat="1" ht="17.25" customHeight="1" x14ac:dyDescent="0.25">
      <c r="A217" s="169" t="s">
        <v>60</v>
      </c>
      <c r="B217" s="94" t="s">
        <v>1</v>
      </c>
      <c r="C217" s="82">
        <v>60</v>
      </c>
    </row>
    <row r="218" spans="1:9" s="88" customFormat="1" x14ac:dyDescent="0.25">
      <c r="A218" s="113"/>
      <c r="B218" s="81" t="s">
        <v>2</v>
      </c>
      <c r="C218" s="82">
        <v>60</v>
      </c>
    </row>
    <row r="219" spans="1:9" s="44" customFormat="1" ht="13" x14ac:dyDescent="0.3">
      <c r="A219" s="131" t="s">
        <v>36</v>
      </c>
      <c r="B219" s="52"/>
      <c r="C219" s="103"/>
      <c r="D219" s="187"/>
      <c r="E219" s="187"/>
      <c r="F219" s="184"/>
      <c r="G219" s="184"/>
      <c r="H219" s="184"/>
      <c r="I219" s="184"/>
    </row>
    <row r="220" spans="1:9" s="88" customFormat="1" x14ac:dyDescent="0.25">
      <c r="A220" s="111" t="s">
        <v>14</v>
      </c>
      <c r="B220" s="147" t="s">
        <v>1</v>
      </c>
      <c r="C220" s="46">
        <f t="shared" ref="C220:C221" si="13">C222</f>
        <v>613</v>
      </c>
      <c r="D220" s="44"/>
      <c r="E220" s="44"/>
      <c r="F220" s="44"/>
      <c r="G220" s="44"/>
      <c r="H220" s="44"/>
      <c r="I220" s="44"/>
    </row>
    <row r="221" spans="1:9" s="88" customFormat="1" x14ac:dyDescent="0.25">
      <c r="A221" s="74" t="s">
        <v>15</v>
      </c>
      <c r="B221" s="148" t="s">
        <v>2</v>
      </c>
      <c r="C221" s="46">
        <f t="shared" si="13"/>
        <v>613</v>
      </c>
      <c r="D221" s="44"/>
      <c r="E221" s="44"/>
      <c r="F221" s="44"/>
      <c r="G221" s="44"/>
      <c r="H221" s="44"/>
      <c r="I221" s="44"/>
    </row>
    <row r="222" spans="1:9" s="88" customFormat="1" ht="13" x14ac:dyDescent="0.3">
      <c r="A222" s="75" t="s">
        <v>19</v>
      </c>
      <c r="B222" s="149" t="s">
        <v>1</v>
      </c>
      <c r="C222" s="28">
        <f>C224</f>
        <v>613</v>
      </c>
      <c r="D222" s="44"/>
      <c r="E222" s="44"/>
      <c r="F222" s="44"/>
      <c r="G222" s="44"/>
      <c r="H222" s="44"/>
      <c r="I222" s="44"/>
    </row>
    <row r="223" spans="1:9" s="88" customFormat="1" ht="13" x14ac:dyDescent="0.3">
      <c r="A223" s="113" t="s">
        <v>20</v>
      </c>
      <c r="B223" s="81" t="s">
        <v>2</v>
      </c>
      <c r="C223" s="28">
        <f>C225</f>
        <v>613</v>
      </c>
    </row>
    <row r="224" spans="1:9" ht="13" x14ac:dyDescent="0.3">
      <c r="A224" s="12" t="s">
        <v>10</v>
      </c>
      <c r="B224" s="6" t="s">
        <v>1</v>
      </c>
      <c r="C224" s="19">
        <f>C226</f>
        <v>613</v>
      </c>
    </row>
    <row r="225" spans="1:9" ht="13" x14ac:dyDescent="0.3">
      <c r="A225" s="11"/>
      <c r="B225" s="7" t="s">
        <v>2</v>
      </c>
      <c r="C225" s="19">
        <f>C227</f>
        <v>613</v>
      </c>
    </row>
    <row r="226" spans="1:9" s="62" customFormat="1" ht="15" customHeight="1" x14ac:dyDescent="0.25">
      <c r="A226" s="117" t="s">
        <v>24</v>
      </c>
      <c r="B226" s="57" t="s">
        <v>1</v>
      </c>
      <c r="C226" s="46">
        <f>C228+C230+C232+C234</f>
        <v>613</v>
      </c>
    </row>
    <row r="227" spans="1:9" s="62" customFormat="1" ht="15" customHeight="1" x14ac:dyDescent="0.25">
      <c r="A227" s="118"/>
      <c r="B227" s="40" t="s">
        <v>2</v>
      </c>
      <c r="C227" s="46">
        <f>C229+C231+C233+C235</f>
        <v>613</v>
      </c>
    </row>
    <row r="228" spans="1:9" s="88" customFormat="1" ht="59.25" customHeight="1" x14ac:dyDescent="0.3">
      <c r="A228" s="158" t="s">
        <v>49</v>
      </c>
      <c r="B228" s="139" t="s">
        <v>1</v>
      </c>
      <c r="C228" s="129">
        <v>96</v>
      </c>
    </row>
    <row r="229" spans="1:9" s="88" customFormat="1" ht="14" x14ac:dyDescent="0.3">
      <c r="A229" s="163"/>
      <c r="B229" s="140" t="s">
        <v>2</v>
      </c>
      <c r="C229" s="129">
        <v>96</v>
      </c>
    </row>
    <row r="230" spans="1:9" s="88" customFormat="1" ht="58.5" customHeight="1" x14ac:dyDescent="0.3">
      <c r="A230" s="159" t="s">
        <v>47</v>
      </c>
      <c r="B230" s="139" t="s">
        <v>1</v>
      </c>
      <c r="C230" s="129">
        <v>117</v>
      </c>
    </row>
    <row r="231" spans="1:9" s="88" customFormat="1" ht="14" x14ac:dyDescent="0.3">
      <c r="A231" s="141"/>
      <c r="B231" s="140" t="s">
        <v>2</v>
      </c>
      <c r="C231" s="129">
        <v>117</v>
      </c>
    </row>
    <row r="232" spans="1:9" s="88" customFormat="1" ht="56" x14ac:dyDescent="0.3">
      <c r="A232" s="166" t="s">
        <v>48</v>
      </c>
      <c r="B232" s="139" t="s">
        <v>1</v>
      </c>
      <c r="C232" s="129">
        <v>100</v>
      </c>
    </row>
    <row r="233" spans="1:9" s="88" customFormat="1" ht="14" x14ac:dyDescent="0.3">
      <c r="A233" s="141"/>
      <c r="B233" s="140" t="s">
        <v>2</v>
      </c>
      <c r="C233" s="129">
        <v>100</v>
      </c>
    </row>
    <row r="234" spans="1:9" s="88" customFormat="1" ht="131.25" customHeight="1" x14ac:dyDescent="0.3">
      <c r="A234" s="160" t="s">
        <v>50</v>
      </c>
      <c r="B234" s="94" t="s">
        <v>1</v>
      </c>
      <c r="C234" s="129">
        <v>300</v>
      </c>
    </row>
    <row r="235" spans="1:9" s="88" customFormat="1" ht="14" x14ac:dyDescent="0.3">
      <c r="A235" s="113"/>
      <c r="B235" s="81" t="s">
        <v>2</v>
      </c>
      <c r="C235" s="129">
        <v>300</v>
      </c>
    </row>
    <row r="236" spans="1:9" s="15" customFormat="1" x14ac:dyDescent="0.25">
      <c r="B236" s="130"/>
      <c r="C236" s="42"/>
      <c r="D236" s="42"/>
      <c r="E236" s="42"/>
      <c r="F236" s="42"/>
      <c r="G236" s="42"/>
      <c r="H236" s="42"/>
      <c r="I236" s="42"/>
    </row>
    <row r="237" spans="1:9" s="15" customFormat="1" x14ac:dyDescent="0.25">
      <c r="B237" s="130"/>
      <c r="C237" s="42"/>
      <c r="D237" s="42"/>
      <c r="E237" s="42"/>
      <c r="F237" s="42"/>
      <c r="G237" s="42"/>
      <c r="H237" s="42"/>
      <c r="I237" s="42"/>
    </row>
    <row r="238" spans="1:9" s="15" customFormat="1" x14ac:dyDescent="0.25">
      <c r="B238" s="130"/>
      <c r="C238" s="42"/>
      <c r="D238" s="42"/>
      <c r="E238" s="42"/>
      <c r="F238" s="42"/>
      <c r="G238" s="42"/>
      <c r="H238" s="42"/>
      <c r="I238" s="42"/>
    </row>
    <row r="239" spans="1:9" s="15" customFormat="1" x14ac:dyDescent="0.25">
      <c r="B239" s="130"/>
      <c r="C239" s="42"/>
      <c r="D239" s="42"/>
      <c r="E239" s="42"/>
      <c r="F239" s="42"/>
      <c r="G239" s="42"/>
      <c r="H239" s="42"/>
      <c r="I239" s="42"/>
    </row>
    <row r="240" spans="1:9" x14ac:dyDescent="0.25">
      <c r="A240" s="188"/>
      <c r="B240" s="189"/>
      <c r="C240" s="189"/>
    </row>
    <row r="241" spans="1:3" x14ac:dyDescent="0.25">
      <c r="A241" s="188"/>
      <c r="B241" s="189"/>
      <c r="C241" s="189"/>
    </row>
    <row r="242" spans="1:3" x14ac:dyDescent="0.25">
      <c r="A242" s="161"/>
      <c r="B242" s="162"/>
      <c r="C242" s="162"/>
    </row>
    <row r="243" spans="1:3" x14ac:dyDescent="0.25">
      <c r="A243" s="161"/>
      <c r="B243" s="162"/>
      <c r="C243" s="162"/>
    </row>
    <row r="244" spans="1:3" x14ac:dyDescent="0.25">
      <c r="A244" s="161"/>
      <c r="B244" s="162"/>
      <c r="C244" s="162"/>
    </row>
    <row r="245" spans="1:3" x14ac:dyDescent="0.25">
      <c r="A245" s="44"/>
    </row>
    <row r="246" spans="1:3" x14ac:dyDescent="0.25">
      <c r="A246" s="44"/>
    </row>
    <row r="247" spans="1:3" x14ac:dyDescent="0.25">
      <c r="A247" s="44"/>
    </row>
    <row r="254" spans="1:3" x14ac:dyDescent="0.25">
      <c r="A254" s="15"/>
    </row>
    <row r="255" spans="1:3" x14ac:dyDescent="0.25">
      <c r="A255" s="15"/>
    </row>
  </sheetData>
  <mergeCells count="14">
    <mergeCell ref="D77:I77"/>
    <mergeCell ref="A177:C177"/>
    <mergeCell ref="A178:C178"/>
    <mergeCell ref="D219:I219"/>
    <mergeCell ref="A241:C241"/>
    <mergeCell ref="A240:C240"/>
    <mergeCell ref="A204:C204"/>
    <mergeCell ref="A154:C154"/>
    <mergeCell ref="A1:C1"/>
    <mergeCell ref="A2:C2"/>
    <mergeCell ref="A7:C7"/>
    <mergeCell ref="C9:C11"/>
    <mergeCell ref="A96:C96"/>
    <mergeCell ref="A48:C48"/>
  </mergeCells>
  <pageMargins left="0.70866141732283472" right="0.70866141732283472" top="0.55118110236220474" bottom="0.55118110236220474" header="0.31496062992125984" footer="0.31496062992125984"/>
  <pageSetup paperSize="9" orientation="portrait" r:id="rId1"/>
  <headerFoot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aprilie 2025</vt:lpstr>
      <vt:lpstr>'aprilie 2025'!Print_Titles</vt:lpstr>
    </vt:vector>
  </TitlesOfParts>
  <Company>Ministerul Finantelor Publice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Gabriela P.</dc:creator>
  <cp:lastModifiedBy>Georgiana ALBU</cp:lastModifiedBy>
  <cp:lastPrinted>2025-04-25T06:30:14Z</cp:lastPrinted>
  <dcterms:created xsi:type="dcterms:W3CDTF">2003-05-13T09:24:28Z</dcterms:created>
  <dcterms:modified xsi:type="dcterms:W3CDTF">2025-04-25T07:27:20Z</dcterms:modified>
</cp:coreProperties>
</file>