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ANEXA TVA drumuri" sheetId="2" r:id="rId1"/>
  </sheets>
  <definedNames>
    <definedName name="_xlnm.Print_Titles" localSheetId="0">'ANEXA TVA drumuri'!$8:$10</definedName>
  </definedNames>
  <calcPr calcId="125725"/>
</workbook>
</file>

<file path=xl/calcChain.xml><?xml version="1.0" encoding="utf-8"?>
<calcChain xmlns="http://schemas.openxmlformats.org/spreadsheetml/2006/main">
  <c r="F11" i="2"/>
  <c r="C24"/>
  <c r="C13"/>
  <c r="C14"/>
  <c r="C15"/>
  <c r="C16"/>
  <c r="C17"/>
  <c r="C18"/>
  <c r="C19"/>
  <c r="C20"/>
  <c r="C21"/>
  <c r="C22"/>
  <c r="C23"/>
  <c r="C25"/>
  <c r="C26"/>
  <c r="C12"/>
  <c r="D27"/>
  <c r="D28" s="1"/>
  <c r="C27" l="1"/>
  <c r="C28" s="1"/>
  <c r="G27"/>
  <c r="G28" s="1"/>
  <c r="F27"/>
  <c r="F28" s="1"/>
  <c r="E27"/>
  <c r="E28" s="1"/>
</calcChain>
</file>

<file path=xl/sharedStrings.xml><?xml version="1.0" encoding="utf-8"?>
<sst xmlns="http://schemas.openxmlformats.org/spreadsheetml/2006/main" count="47" uniqueCount="47">
  <si>
    <t>Nr.
Crt.</t>
  </si>
  <si>
    <t>mii lei</t>
  </si>
  <si>
    <t>Denumire obiectiv</t>
  </si>
  <si>
    <t>CONSILIUL JUDEȚEAN ARGEȘ</t>
  </si>
  <si>
    <t>Unitatea 
administrativ-
teritorială</t>
  </si>
  <si>
    <t>Județul Argeș</t>
  </si>
  <si>
    <t>TOTAL JUDET</t>
  </si>
  <si>
    <t>TOTAL Consilii Locale</t>
  </si>
  <si>
    <t>PROPUNERI
repartizare sume defalcate din taxa pe valoarea adaugată pentru finanțarea cheltuielilor privind drumurile județene și comunale pentru anul 2025 potrivit art.4 lit.c) și anexei 6 la Legea nr. 9/2025 - Legea bugetului de stat pe anul 2025</t>
  </si>
  <si>
    <t>AN 2025
TVA drumuri
cod 11.02.05</t>
  </si>
  <si>
    <t>Albota</t>
  </si>
  <si>
    <t>Pod cu structura din placi ondulate de otel peste raul Albota si IBU pe strada LUNCA din comuna Albota, judetul Arges</t>
  </si>
  <si>
    <t>Arefu</t>
  </si>
  <si>
    <t>Modernizare DC Arefu-Salatrucu</t>
  </si>
  <si>
    <t>Budeasa</t>
  </si>
  <si>
    <t>Davidesti</t>
  </si>
  <si>
    <t>Asfaltare drumuri de interes local sat Voroveni, comuna Davidesti, judetul Arges</t>
  </si>
  <si>
    <t>Reabilitare DC 219, (str.Sudeaua) in comuna Budeasa, judetul Arges - 300 mii lei
Asfaltare drum de interes local Aleea Moisari, comuna Budeasa,judetul Arges - 200 mii lei</t>
  </si>
  <si>
    <t>Bughea de Sus</t>
  </si>
  <si>
    <t xml:space="preserve">Modernizare drumuri comunale si drumuri de interes local in comuna Bughea de Sus </t>
  </si>
  <si>
    <t>Cetateni</t>
  </si>
  <si>
    <t>Refacere pod peste raul Dambovita afectat de calamitati, comuna Cetateni, judetul Arges - 250 mii lei
Refacere punte pietonala afectata de calamitati peste raul Dambovita, comuna Cetateni, sat Laicai, judetul Arges - 100 mii lei</t>
  </si>
  <si>
    <t>Cicanesti</t>
  </si>
  <si>
    <t>Ciomagesti</t>
  </si>
  <si>
    <t>Modernizare drumuri comunale DC 188 Ciomagesti-Dogari limita judetul Olt L=4.0 Km si DC 193 Ciomagesti-Paunesti L=3.5 km, comuna Ciomagesti, judetul Arges</t>
  </si>
  <si>
    <t>Harsesti</t>
  </si>
  <si>
    <t>Construire pod peste raul Cotmeana in zona Voinesti, localitatea Harsesti, judetul Arges</t>
  </si>
  <si>
    <t>Hartiesti</t>
  </si>
  <si>
    <t>Modernizare drumuri in comuna Hartiesti</t>
  </si>
  <si>
    <t>Reparatii stradale-santuri, ziduri, acostamente-in comuna Cicanesti, judetul Arges</t>
  </si>
  <si>
    <t>din care:</t>
  </si>
  <si>
    <t>trim. II</t>
  </si>
  <si>
    <t>trim. III</t>
  </si>
  <si>
    <t>trim. IV</t>
  </si>
  <si>
    <t>Cotmeana</t>
  </si>
  <si>
    <t xml:space="preserve">Modernizare drum comunal - DC 206 în Cotmeana,  județul Argeș </t>
  </si>
  <si>
    <t>Nucsoara</t>
  </si>
  <si>
    <t>Modernizare DC 268 Sboghiţeşti - Nucşoara - Brădetu, L = 6,875 km, comuna Nucşoara” (tronson 0,00 + 0,700 km)</t>
  </si>
  <si>
    <t>Stalpeni</t>
  </si>
  <si>
    <t>Modernizare ulite comunale si de interes local str. Teilor (ulita CAP - Randasu - Georgescu)</t>
  </si>
  <si>
    <t>Uda</t>
  </si>
  <si>
    <t>Modernizare drum comunal DC186 în comuna Uda, județul Argeș</t>
  </si>
  <si>
    <t>trim. I</t>
  </si>
  <si>
    <t>Anexa nr. 2</t>
  </si>
  <si>
    <t>Salatrucu</t>
  </si>
  <si>
    <t>Modernizare prin asfaltare drumuri locale in comuna Salatrucu, judetul Arges - tronson III</t>
  </si>
  <si>
    <t>la HCJ ARGES nr. 156/25.03.2025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</si>
</sst>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1" fontId="3" fillId="0" borderId="0" xfId="1" applyNumberFormat="1" applyFont="1" applyAlignment="1">
      <alignment horizontal="right"/>
    </xf>
    <xf numFmtId="0" fontId="4" fillId="0" borderId="0" xfId="0" applyFont="1"/>
    <xf numFmtId="0" fontId="5" fillId="0" borderId="0" xfId="0" applyFont="1"/>
    <xf numFmtId="0" fontId="2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justify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3" fontId="3" fillId="0" borderId="0" xfId="0" applyNumberFormat="1" applyFont="1" applyAlignment="1">
      <alignment horizontal="right" vertical="center"/>
    </xf>
    <xf numFmtId="0" fontId="5" fillId="0" borderId="2" xfId="0" applyFont="1" applyBorder="1"/>
    <xf numFmtId="3" fontId="5" fillId="0" borderId="0" xfId="0" applyNumberFormat="1" applyFont="1"/>
    <xf numFmtId="0" fontId="3" fillId="0" borderId="2" xfId="0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29"/>
  <sheetViews>
    <sheetView tabSelected="1" workbookViewId="0">
      <selection activeCell="H5" sqref="H5"/>
    </sheetView>
  </sheetViews>
  <sheetFormatPr defaultRowHeight="15"/>
  <cols>
    <col min="1" max="1" width="7.140625" style="3" customWidth="1"/>
    <col min="2" max="2" width="17.28515625" style="3" customWidth="1"/>
    <col min="3" max="3" width="14.28515625" style="3" customWidth="1"/>
    <col min="4" max="4" width="8.7109375" style="3" customWidth="1"/>
    <col min="5" max="5" width="8.85546875" style="3" customWidth="1"/>
    <col min="6" max="7" width="9.7109375" style="3" customWidth="1"/>
    <col min="8" max="8" width="53.42578125" style="3" customWidth="1"/>
    <col min="9" max="16384" width="9.140625" style="3"/>
  </cols>
  <sheetData>
    <row r="2" spans="1:11" ht="15.75">
      <c r="A2" s="2" t="s">
        <v>3</v>
      </c>
    </row>
    <row r="4" spans="1:11">
      <c r="H4" s="1" t="s">
        <v>43</v>
      </c>
    </row>
    <row r="5" spans="1:11">
      <c r="H5" s="33" t="s">
        <v>46</v>
      </c>
    </row>
    <row r="6" spans="1:11" ht="63" customHeight="1">
      <c r="A6" s="27" t="s">
        <v>8</v>
      </c>
      <c r="B6" s="27"/>
      <c r="C6" s="27"/>
      <c r="D6" s="27"/>
      <c r="E6" s="27"/>
      <c r="F6" s="27"/>
      <c r="G6" s="27"/>
      <c r="H6" s="27"/>
    </row>
    <row r="8" spans="1:11" ht="15.75">
      <c r="A8" s="4"/>
      <c r="B8" s="4"/>
      <c r="C8" s="4"/>
      <c r="D8" s="4"/>
      <c r="E8" s="4"/>
      <c r="F8" s="4"/>
      <c r="G8" s="4"/>
      <c r="H8" s="5" t="s">
        <v>1</v>
      </c>
    </row>
    <row r="9" spans="1:11" s="6" customFormat="1" ht="24" customHeight="1">
      <c r="A9" s="28" t="s">
        <v>0</v>
      </c>
      <c r="B9" s="28" t="s">
        <v>4</v>
      </c>
      <c r="C9" s="28" t="s">
        <v>9</v>
      </c>
      <c r="D9" s="30" t="s">
        <v>30</v>
      </c>
      <c r="E9" s="31"/>
      <c r="F9" s="31"/>
      <c r="G9" s="32"/>
      <c r="H9" s="26" t="s">
        <v>2</v>
      </c>
    </row>
    <row r="10" spans="1:11" s="6" customFormat="1" ht="38.25" customHeight="1">
      <c r="A10" s="29"/>
      <c r="B10" s="29"/>
      <c r="C10" s="29"/>
      <c r="D10" s="7" t="s">
        <v>42</v>
      </c>
      <c r="E10" s="7" t="s">
        <v>31</v>
      </c>
      <c r="F10" s="7" t="s">
        <v>32</v>
      </c>
      <c r="G10" s="7" t="s">
        <v>33</v>
      </c>
      <c r="H10" s="26"/>
    </row>
    <row r="11" spans="1:11" s="6" customFormat="1" ht="20.25" customHeight="1">
      <c r="A11" s="7">
        <v>1</v>
      </c>
      <c r="B11" s="20" t="s">
        <v>5</v>
      </c>
      <c r="C11" s="8">
        <v>29370</v>
      </c>
      <c r="D11" s="8">
        <v>9000</v>
      </c>
      <c r="E11" s="8">
        <v>8000</v>
      </c>
      <c r="F11" s="8">
        <f>6700-300</f>
        <v>6400</v>
      </c>
      <c r="G11" s="8">
        <v>5970</v>
      </c>
      <c r="H11" s="9"/>
    </row>
    <row r="12" spans="1:11" s="6" customFormat="1" ht="30">
      <c r="A12" s="7">
        <v>2</v>
      </c>
      <c r="B12" s="10" t="s">
        <v>10</v>
      </c>
      <c r="C12" s="18">
        <f>D12+E12+F12+G12</f>
        <v>500</v>
      </c>
      <c r="D12" s="18">
        <v>0</v>
      </c>
      <c r="E12" s="18">
        <v>100</v>
      </c>
      <c r="F12" s="18">
        <v>210</v>
      </c>
      <c r="G12" s="18">
        <v>190</v>
      </c>
      <c r="H12" s="11" t="s">
        <v>11</v>
      </c>
      <c r="J12" s="12"/>
      <c r="K12" s="12"/>
    </row>
    <row r="13" spans="1:11" s="6" customFormat="1" ht="23.25" customHeight="1">
      <c r="A13" s="7">
        <v>3</v>
      </c>
      <c r="B13" s="10" t="s">
        <v>12</v>
      </c>
      <c r="C13" s="18">
        <f t="shared" ref="C13:C26" si="0">D13+E13+F13+G13</f>
        <v>600</v>
      </c>
      <c r="D13" s="18">
        <v>0</v>
      </c>
      <c r="E13" s="18">
        <v>120</v>
      </c>
      <c r="F13" s="18">
        <v>260</v>
      </c>
      <c r="G13" s="18">
        <v>220</v>
      </c>
      <c r="H13" s="13" t="s">
        <v>13</v>
      </c>
      <c r="J13" s="12"/>
      <c r="K13" s="12"/>
    </row>
    <row r="14" spans="1:11" s="6" customFormat="1" ht="60">
      <c r="A14" s="7">
        <v>4</v>
      </c>
      <c r="B14" s="10" t="s">
        <v>14</v>
      </c>
      <c r="C14" s="18">
        <f t="shared" si="0"/>
        <v>500</v>
      </c>
      <c r="D14" s="18">
        <v>0</v>
      </c>
      <c r="E14" s="18">
        <v>100</v>
      </c>
      <c r="F14" s="18">
        <v>210</v>
      </c>
      <c r="G14" s="18">
        <v>190</v>
      </c>
      <c r="H14" s="13" t="s">
        <v>17</v>
      </c>
      <c r="J14" s="12"/>
      <c r="K14" s="12"/>
    </row>
    <row r="15" spans="1:11" s="6" customFormat="1" ht="30">
      <c r="A15" s="7">
        <v>5</v>
      </c>
      <c r="B15" s="10" t="s">
        <v>18</v>
      </c>
      <c r="C15" s="18">
        <f t="shared" si="0"/>
        <v>218</v>
      </c>
      <c r="D15" s="18">
        <v>0</v>
      </c>
      <c r="E15" s="18">
        <v>50</v>
      </c>
      <c r="F15" s="18">
        <v>85</v>
      </c>
      <c r="G15" s="18">
        <v>83</v>
      </c>
      <c r="H15" s="13" t="s">
        <v>19</v>
      </c>
      <c r="J15" s="21"/>
      <c r="K15" s="12"/>
    </row>
    <row r="16" spans="1:11" s="6" customFormat="1" ht="75">
      <c r="A16" s="7">
        <v>6</v>
      </c>
      <c r="B16" s="10" t="s">
        <v>20</v>
      </c>
      <c r="C16" s="18">
        <f t="shared" si="0"/>
        <v>350</v>
      </c>
      <c r="D16" s="18">
        <v>0</v>
      </c>
      <c r="E16" s="18">
        <v>75</v>
      </c>
      <c r="F16" s="18">
        <v>135</v>
      </c>
      <c r="G16" s="18">
        <v>140</v>
      </c>
      <c r="H16" s="13" t="s">
        <v>21</v>
      </c>
      <c r="J16" s="12"/>
      <c r="K16" s="12"/>
    </row>
    <row r="17" spans="1:12" s="6" customFormat="1" ht="30">
      <c r="A17" s="7">
        <v>7</v>
      </c>
      <c r="B17" s="10" t="s">
        <v>22</v>
      </c>
      <c r="C17" s="18">
        <f t="shared" si="0"/>
        <v>500</v>
      </c>
      <c r="D17" s="18">
        <v>0</v>
      </c>
      <c r="E17" s="18">
        <v>100</v>
      </c>
      <c r="F17" s="18">
        <v>210</v>
      </c>
      <c r="G17" s="18">
        <v>190</v>
      </c>
      <c r="H17" s="13" t="s">
        <v>29</v>
      </c>
      <c r="J17" s="12"/>
      <c r="K17" s="12"/>
    </row>
    <row r="18" spans="1:12" s="6" customFormat="1" ht="45">
      <c r="A18" s="7">
        <v>8</v>
      </c>
      <c r="B18" s="10" t="s">
        <v>23</v>
      </c>
      <c r="C18" s="18">
        <f t="shared" si="0"/>
        <v>100</v>
      </c>
      <c r="D18" s="18">
        <v>0</v>
      </c>
      <c r="E18" s="18">
        <v>25</v>
      </c>
      <c r="F18" s="18">
        <v>45</v>
      </c>
      <c r="G18" s="18">
        <v>30</v>
      </c>
      <c r="H18" s="13" t="s">
        <v>24</v>
      </c>
      <c r="J18" s="12"/>
      <c r="K18" s="12"/>
    </row>
    <row r="19" spans="1:12" s="6" customFormat="1" ht="30">
      <c r="A19" s="7">
        <v>9</v>
      </c>
      <c r="B19" s="10" t="s">
        <v>34</v>
      </c>
      <c r="C19" s="18">
        <f t="shared" si="0"/>
        <v>100</v>
      </c>
      <c r="D19" s="18">
        <v>0</v>
      </c>
      <c r="E19" s="18">
        <v>25</v>
      </c>
      <c r="F19" s="18">
        <v>45</v>
      </c>
      <c r="G19" s="18">
        <v>30</v>
      </c>
      <c r="H19" s="13" t="s">
        <v>35</v>
      </c>
      <c r="J19" s="12"/>
      <c r="K19" s="12"/>
    </row>
    <row r="20" spans="1:12" s="6" customFormat="1" ht="30">
      <c r="A20" s="7">
        <v>10</v>
      </c>
      <c r="B20" s="10" t="s">
        <v>15</v>
      </c>
      <c r="C20" s="18">
        <f t="shared" si="0"/>
        <v>700</v>
      </c>
      <c r="D20" s="18">
        <v>0</v>
      </c>
      <c r="E20" s="18">
        <v>120</v>
      </c>
      <c r="F20" s="18">
        <v>310</v>
      </c>
      <c r="G20" s="18">
        <v>270</v>
      </c>
      <c r="H20" s="13" t="s">
        <v>16</v>
      </c>
      <c r="J20" s="12"/>
      <c r="K20" s="12"/>
    </row>
    <row r="21" spans="1:12" s="6" customFormat="1" ht="30.75" customHeight="1">
      <c r="A21" s="7">
        <v>11</v>
      </c>
      <c r="B21" s="10" t="s">
        <v>25</v>
      </c>
      <c r="C21" s="18">
        <f t="shared" si="0"/>
        <v>361</v>
      </c>
      <c r="D21" s="18">
        <v>0</v>
      </c>
      <c r="E21" s="18">
        <v>80</v>
      </c>
      <c r="F21" s="18">
        <v>135</v>
      </c>
      <c r="G21" s="18">
        <v>146</v>
      </c>
      <c r="H21" s="14" t="s">
        <v>26</v>
      </c>
      <c r="J21" s="12"/>
      <c r="K21" s="12"/>
    </row>
    <row r="22" spans="1:12" s="6" customFormat="1" ht="30.75" customHeight="1">
      <c r="A22" s="7">
        <v>12</v>
      </c>
      <c r="B22" s="19" t="s">
        <v>27</v>
      </c>
      <c r="C22" s="18">
        <f t="shared" si="0"/>
        <v>314</v>
      </c>
      <c r="D22" s="18">
        <v>0</v>
      </c>
      <c r="E22" s="18">
        <v>65</v>
      </c>
      <c r="F22" s="18">
        <v>135</v>
      </c>
      <c r="G22" s="18">
        <v>114</v>
      </c>
      <c r="H22" s="14" t="s">
        <v>28</v>
      </c>
      <c r="J22" s="12"/>
      <c r="K22" s="12"/>
    </row>
    <row r="23" spans="1:12" s="6" customFormat="1" ht="30.75" customHeight="1">
      <c r="A23" s="7">
        <v>13</v>
      </c>
      <c r="B23" s="19" t="s">
        <v>36</v>
      </c>
      <c r="C23" s="18">
        <f t="shared" si="0"/>
        <v>100</v>
      </c>
      <c r="D23" s="18">
        <v>0</v>
      </c>
      <c r="E23" s="18">
        <v>25</v>
      </c>
      <c r="F23" s="18">
        <v>45</v>
      </c>
      <c r="G23" s="18">
        <v>30</v>
      </c>
      <c r="H23" s="14" t="s">
        <v>37</v>
      </c>
      <c r="J23" s="12"/>
      <c r="K23" s="12"/>
    </row>
    <row r="24" spans="1:12" s="6" customFormat="1" ht="30.75" customHeight="1">
      <c r="A24" s="7">
        <v>14</v>
      </c>
      <c r="B24" s="19" t="s">
        <v>44</v>
      </c>
      <c r="C24" s="18">
        <f t="shared" si="0"/>
        <v>200</v>
      </c>
      <c r="D24" s="18">
        <v>0</v>
      </c>
      <c r="E24" s="18">
        <v>30</v>
      </c>
      <c r="F24" s="18">
        <v>100</v>
      </c>
      <c r="G24" s="18">
        <v>70</v>
      </c>
      <c r="H24" s="14" t="s">
        <v>45</v>
      </c>
      <c r="J24" s="12"/>
      <c r="K24" s="12"/>
    </row>
    <row r="25" spans="1:12" s="6" customFormat="1" ht="30.75" customHeight="1">
      <c r="A25" s="7">
        <v>15</v>
      </c>
      <c r="B25" s="19" t="s">
        <v>38</v>
      </c>
      <c r="C25" s="18">
        <f t="shared" si="0"/>
        <v>100</v>
      </c>
      <c r="D25" s="18">
        <v>0</v>
      </c>
      <c r="E25" s="18">
        <v>25</v>
      </c>
      <c r="F25" s="18">
        <v>45</v>
      </c>
      <c r="G25" s="18">
        <v>30</v>
      </c>
      <c r="H25" s="14" t="s">
        <v>39</v>
      </c>
      <c r="J25" s="12"/>
      <c r="K25" s="12"/>
    </row>
    <row r="26" spans="1:12" s="6" customFormat="1" ht="30.75" customHeight="1">
      <c r="A26" s="7">
        <v>16</v>
      </c>
      <c r="B26" s="19" t="s">
        <v>40</v>
      </c>
      <c r="C26" s="18">
        <f t="shared" si="0"/>
        <v>300</v>
      </c>
      <c r="D26" s="18">
        <v>0</v>
      </c>
      <c r="E26" s="18">
        <v>60</v>
      </c>
      <c r="F26" s="18">
        <v>130</v>
      </c>
      <c r="G26" s="18">
        <v>110</v>
      </c>
      <c r="H26" s="14" t="s">
        <v>41</v>
      </c>
      <c r="J26" s="21"/>
      <c r="K26" s="12"/>
    </row>
    <row r="27" spans="1:12" s="6" customFormat="1" ht="15.75">
      <c r="A27" s="22" t="s">
        <v>7</v>
      </c>
      <c r="B27" s="23"/>
      <c r="C27" s="8">
        <f>SUM(C12:C26)</f>
        <v>4943</v>
      </c>
      <c r="D27" s="8">
        <f t="shared" ref="D27:G27" si="1">SUM(D12:D26)</f>
        <v>0</v>
      </c>
      <c r="E27" s="8">
        <f t="shared" si="1"/>
        <v>1000</v>
      </c>
      <c r="F27" s="8">
        <f t="shared" si="1"/>
        <v>2100</v>
      </c>
      <c r="G27" s="8">
        <f t="shared" si="1"/>
        <v>1843</v>
      </c>
      <c r="H27" s="9"/>
      <c r="I27" s="15"/>
      <c r="J27" s="12"/>
      <c r="K27" s="12"/>
      <c r="L27" s="12"/>
    </row>
    <row r="28" spans="1:12" ht="15.75">
      <c r="A28" s="24" t="s">
        <v>6</v>
      </c>
      <c r="B28" s="25"/>
      <c r="C28" s="8">
        <f>C11+C27</f>
        <v>34313</v>
      </c>
      <c r="D28" s="8">
        <f t="shared" ref="D28:G28" si="2">D11+D27</f>
        <v>9000</v>
      </c>
      <c r="E28" s="8">
        <f t="shared" si="2"/>
        <v>9000</v>
      </c>
      <c r="F28" s="8">
        <f t="shared" si="2"/>
        <v>8500</v>
      </c>
      <c r="G28" s="8">
        <f t="shared" si="2"/>
        <v>7813</v>
      </c>
      <c r="H28" s="16"/>
      <c r="I28" s="17"/>
    </row>
    <row r="29" spans="1:12">
      <c r="C29" s="17"/>
      <c r="D29" s="17"/>
      <c r="E29" s="17"/>
      <c r="F29" s="17"/>
      <c r="G29" s="17"/>
    </row>
  </sheetData>
  <mergeCells count="8">
    <mergeCell ref="A27:B27"/>
    <mergeCell ref="A28:B28"/>
    <mergeCell ref="H9:H10"/>
    <mergeCell ref="A6:H6"/>
    <mergeCell ref="A9:A10"/>
    <mergeCell ref="B9:B10"/>
    <mergeCell ref="C9:C10"/>
    <mergeCell ref="D9:G9"/>
  </mergeCells>
  <printOptions horizontalCentered="1"/>
  <pageMargins left="0.28000000000000003" right="0.28000000000000003" top="0.38" bottom="0.41" header="0.31496062992126" footer="0.31496062992126"/>
  <pageSetup paperSize="9" scale="85" orientation="landscape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 TVA drumuri</vt:lpstr>
      <vt:lpstr>'ANEXA TVA drumuri'!Print_Titles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2025-03-27T08:24:47Z</dcterms:modified>
</cp:coreProperties>
</file>