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\19.12.2024 INAINTE SEDINTA\"/>
    </mc:Choice>
  </mc:AlternateContent>
  <xr:revisionPtr revIDLastSave="0" documentId="13_ncr:1_{E30560BE-55F6-4F30-9619-64EC672B4B51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influente 19,12,2024" sheetId="1" r:id="rId1"/>
  </sheets>
  <definedNames>
    <definedName name="_xlnm._FilterDatabase" localSheetId="0" hidden="1">'influente 19,12,2024'!$A$10:$G$10</definedName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'influente 19,12,2024'!$A$1:$G$71</definedName>
    <definedName name="_xlnm.Print_Titles" localSheetId="0">'influente 19,12,2024'!$7:$9</definedName>
    <definedName name="s" localSheetId="0">#REF!</definedName>
    <definedName name="s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1" l="1"/>
  <c r="K84" i="1"/>
  <c r="C70" i="1"/>
  <c r="G69" i="1"/>
  <c r="G68" i="1" s="1"/>
  <c r="G67" i="1" s="1"/>
  <c r="G66" i="1" s="1"/>
  <c r="F69" i="1"/>
  <c r="F68" i="1" s="1"/>
  <c r="F67" i="1" s="1"/>
  <c r="F66" i="1" s="1"/>
  <c r="E69" i="1"/>
  <c r="E68" i="1" s="1"/>
  <c r="E67" i="1" s="1"/>
  <c r="E66" i="1" s="1"/>
  <c r="D69" i="1"/>
  <c r="C69" i="1"/>
  <c r="D68" i="1"/>
  <c r="C68" i="1"/>
  <c r="D67" i="1"/>
  <c r="D66" i="1" s="1"/>
  <c r="C67" i="1"/>
  <c r="C66" i="1" s="1"/>
  <c r="C65" i="1" s="1"/>
  <c r="C64" i="1"/>
  <c r="C63" i="1" s="1"/>
  <c r="C62" i="1" s="1"/>
  <c r="C61" i="1" s="1"/>
  <c r="C60" i="1" s="1"/>
  <c r="C59" i="1"/>
  <c r="C58" i="1" s="1"/>
  <c r="G58" i="1"/>
  <c r="F58" i="1"/>
  <c r="E58" i="1"/>
  <c r="D58" i="1"/>
  <c r="G57" i="1"/>
  <c r="F57" i="1"/>
  <c r="E57" i="1"/>
  <c r="D57" i="1"/>
  <c r="C57" i="1"/>
  <c r="C56" i="1" s="1"/>
  <c r="C55" i="1" s="1"/>
  <c r="G56" i="1"/>
  <c r="G55" i="1" s="1"/>
  <c r="F56" i="1"/>
  <c r="F55" i="1" s="1"/>
  <c r="E56" i="1"/>
  <c r="D56" i="1"/>
  <c r="E55" i="1"/>
  <c r="D55" i="1"/>
  <c r="C54" i="1"/>
  <c r="G53" i="1"/>
  <c r="F53" i="1"/>
  <c r="E53" i="1"/>
  <c r="D53" i="1"/>
  <c r="C53" i="1"/>
  <c r="G52" i="1"/>
  <c r="G51" i="1" s="1"/>
  <c r="G50" i="1" s="1"/>
  <c r="F52" i="1"/>
  <c r="F51" i="1" s="1"/>
  <c r="F50" i="1" s="1"/>
  <c r="E52" i="1"/>
  <c r="D52" i="1"/>
  <c r="C52" i="1"/>
  <c r="C51" i="1" s="1"/>
  <c r="C50" i="1" s="1"/>
  <c r="E51" i="1"/>
  <c r="E50" i="1" s="1"/>
  <c r="D51" i="1"/>
  <c r="D50" i="1" s="1"/>
  <c r="C49" i="1"/>
  <c r="C47" i="1" s="1"/>
  <c r="C46" i="1" s="1"/>
  <c r="C45" i="1" s="1"/>
  <c r="G48" i="1"/>
  <c r="F48" i="1"/>
  <c r="E48" i="1"/>
  <c r="D48" i="1"/>
  <c r="C48" i="1"/>
  <c r="G47" i="1"/>
  <c r="G46" i="1" s="1"/>
  <c r="G45" i="1" s="1"/>
  <c r="F47" i="1"/>
  <c r="E47" i="1"/>
  <c r="D47" i="1"/>
  <c r="D46" i="1" s="1"/>
  <c r="D45" i="1" s="1"/>
  <c r="F46" i="1"/>
  <c r="F45" i="1" s="1"/>
  <c r="E46" i="1"/>
  <c r="E45" i="1" s="1"/>
  <c r="C44" i="1"/>
  <c r="C43" i="1" s="1"/>
  <c r="G43" i="1"/>
  <c r="F43" i="1"/>
  <c r="E43" i="1"/>
  <c r="D43" i="1"/>
  <c r="G42" i="1"/>
  <c r="F42" i="1"/>
  <c r="F41" i="1" s="1"/>
  <c r="F40" i="1" s="1"/>
  <c r="E42" i="1"/>
  <c r="E41" i="1" s="1"/>
  <c r="E40" i="1" s="1"/>
  <c r="D42" i="1"/>
  <c r="D41" i="1" s="1"/>
  <c r="D40" i="1" s="1"/>
  <c r="G41" i="1"/>
  <c r="G40" i="1"/>
  <c r="C39" i="1"/>
  <c r="C38" i="1" s="1"/>
  <c r="G38" i="1"/>
  <c r="F38" i="1"/>
  <c r="E38" i="1"/>
  <c r="D38" i="1"/>
  <c r="G37" i="1"/>
  <c r="F37" i="1"/>
  <c r="E37" i="1"/>
  <c r="D37" i="1"/>
  <c r="C37" i="1"/>
  <c r="C36" i="1" s="1"/>
  <c r="C35" i="1" s="1"/>
  <c r="G36" i="1"/>
  <c r="G35" i="1" s="1"/>
  <c r="F36" i="1"/>
  <c r="F35" i="1" s="1"/>
  <c r="E36" i="1"/>
  <c r="D36" i="1"/>
  <c r="D35" i="1" s="1"/>
  <c r="E35" i="1"/>
  <c r="C34" i="1"/>
  <c r="G33" i="1"/>
  <c r="F33" i="1"/>
  <c r="E33" i="1"/>
  <c r="D33" i="1"/>
  <c r="C33" i="1"/>
  <c r="G32" i="1"/>
  <c r="G31" i="1" s="1"/>
  <c r="G30" i="1" s="1"/>
  <c r="F32" i="1"/>
  <c r="F31" i="1" s="1"/>
  <c r="F30" i="1" s="1"/>
  <c r="E32" i="1"/>
  <c r="D32" i="1"/>
  <c r="C32" i="1"/>
  <c r="C31" i="1" s="1"/>
  <c r="C30" i="1" s="1"/>
  <c r="E31" i="1"/>
  <c r="E30" i="1" s="1"/>
  <c r="D31" i="1"/>
  <c r="D30" i="1" s="1"/>
  <c r="G29" i="1"/>
  <c r="G24" i="1" s="1"/>
  <c r="F29" i="1"/>
  <c r="F24" i="1" s="1"/>
  <c r="E29" i="1"/>
  <c r="D29" i="1"/>
  <c r="C29" i="1"/>
  <c r="C24" i="1" s="1"/>
  <c r="G28" i="1"/>
  <c r="G27" i="1" s="1"/>
  <c r="E28" i="1"/>
  <c r="D28" i="1"/>
  <c r="E27" i="1"/>
  <c r="E22" i="1" s="1"/>
  <c r="D27" i="1"/>
  <c r="D22" i="1" s="1"/>
  <c r="E26" i="1"/>
  <c r="E25" i="1" s="1"/>
  <c r="E24" i="1"/>
  <c r="D24" i="1"/>
  <c r="D23" i="1" s="1"/>
  <c r="E23" i="1"/>
  <c r="E21" i="1"/>
  <c r="G20" i="1"/>
  <c r="G19" i="1" s="1"/>
  <c r="G18" i="1" s="1"/>
  <c r="G17" i="1" s="1"/>
  <c r="F20" i="1"/>
  <c r="F19" i="1" s="1"/>
  <c r="F18" i="1" s="1"/>
  <c r="F17" i="1" s="1"/>
  <c r="E20" i="1"/>
  <c r="D20" i="1"/>
  <c r="C20" i="1"/>
  <c r="E19" i="1"/>
  <c r="E18" i="1" s="1"/>
  <c r="E17" i="1" s="1"/>
  <c r="D19" i="1"/>
  <c r="D18" i="1" s="1"/>
  <c r="D17" i="1" s="1"/>
  <c r="C19" i="1"/>
  <c r="C18" i="1" s="1"/>
  <c r="C17" i="1" s="1"/>
  <c r="C15" i="1"/>
  <c r="C14" i="1" s="1"/>
  <c r="C13" i="1" s="1"/>
  <c r="C12" i="1" s="1"/>
  <c r="C11" i="1" s="1"/>
  <c r="C10" i="1" s="1"/>
  <c r="G14" i="1"/>
  <c r="G13" i="1" s="1"/>
  <c r="G12" i="1" s="1"/>
  <c r="G11" i="1" s="1"/>
  <c r="G10" i="1" s="1"/>
  <c r="F14" i="1"/>
  <c r="E14" i="1"/>
  <c r="D14" i="1"/>
  <c r="F13" i="1"/>
  <c r="F12" i="1" s="1"/>
  <c r="F11" i="1" s="1"/>
  <c r="F10" i="1" s="1"/>
  <c r="E13" i="1"/>
  <c r="E12" i="1" s="1"/>
  <c r="E11" i="1" s="1"/>
  <c r="E10" i="1" s="1"/>
  <c r="E71" i="1" s="1"/>
  <c r="D13" i="1"/>
  <c r="D12" i="1" s="1"/>
  <c r="D11" i="1" s="1"/>
  <c r="D10" i="1" s="1"/>
  <c r="F28" i="1" l="1"/>
  <c r="F27" i="1" s="1"/>
  <c r="D26" i="1"/>
  <c r="D25" i="1" s="1"/>
  <c r="D65" i="1"/>
  <c r="D64" i="1"/>
  <c r="D63" i="1" s="1"/>
  <c r="D62" i="1" s="1"/>
  <c r="D61" i="1" s="1"/>
  <c r="D60" i="1" s="1"/>
  <c r="G21" i="1"/>
  <c r="G16" i="1" s="1"/>
  <c r="G23" i="1"/>
  <c r="F21" i="1"/>
  <c r="F16" i="1" s="1"/>
  <c r="F23" i="1"/>
  <c r="G65" i="1"/>
  <c r="G64" i="1"/>
  <c r="G63" i="1" s="1"/>
  <c r="G62" i="1" s="1"/>
  <c r="G61" i="1" s="1"/>
  <c r="G60" i="1" s="1"/>
  <c r="F65" i="1"/>
  <c r="F64" i="1"/>
  <c r="F63" i="1" s="1"/>
  <c r="F62" i="1" s="1"/>
  <c r="F61" i="1" s="1"/>
  <c r="F60" i="1" s="1"/>
  <c r="G71" i="1"/>
  <c r="E65" i="1"/>
  <c r="E64" i="1"/>
  <c r="E63" i="1" s="1"/>
  <c r="E62" i="1" s="1"/>
  <c r="E61" i="1" s="1"/>
  <c r="E60" i="1" s="1"/>
  <c r="C23" i="1"/>
  <c r="C21" i="1"/>
  <c r="C16" i="1" s="1"/>
  <c r="C71" i="1" s="1"/>
  <c r="G26" i="1"/>
  <c r="G25" i="1" s="1"/>
  <c r="G22" i="1"/>
  <c r="F26" i="1"/>
  <c r="F25" i="1" s="1"/>
  <c r="F22" i="1"/>
  <c r="F71" i="1"/>
  <c r="D21" i="1"/>
  <c r="D16" i="1" s="1"/>
  <c r="D71" i="1" s="1"/>
  <c r="C42" i="1"/>
  <c r="C41" i="1" s="1"/>
  <c r="C40" i="1" s="1"/>
  <c r="C28" i="1"/>
  <c r="C27" i="1" s="1"/>
  <c r="C22" i="1" l="1"/>
  <c r="C26" i="1"/>
  <c r="C25" i="1" s="1"/>
</calcChain>
</file>

<file path=xl/sharedStrings.xml><?xml version="1.0" encoding="utf-8"?>
<sst xmlns="http://schemas.openxmlformats.org/spreadsheetml/2006/main" count="115" uniqueCount="54">
  <si>
    <t>JUDETUL ARGES</t>
  </si>
  <si>
    <t>DIRECTIA ECONOMICA</t>
  </si>
  <si>
    <t xml:space="preserve">SERVICIUL BUGET IMPOZITE TAXE SI VENITURI </t>
  </si>
  <si>
    <t>ANEXA  3     la HCJ nr.            /</t>
  </si>
  <si>
    <t xml:space="preserve">INFLUENTE 
</t>
  </si>
  <si>
    <t xml:space="preserve"> IN CADRUL BUGETULUI CREDITULUI INTERN PE ANUL 2024</t>
  </si>
  <si>
    <t>mii lei</t>
  </si>
  <si>
    <t>DENUMIRE 
INDICATOR</t>
  </si>
  <si>
    <t>COD 
INDICATOR</t>
  </si>
  <si>
    <t>PROPUNERI 
AN 2024</t>
  </si>
  <si>
    <t>TRIM.</t>
  </si>
  <si>
    <t>I</t>
  </si>
  <si>
    <t>II</t>
  </si>
  <si>
    <t>III</t>
  </si>
  <si>
    <t>IV</t>
  </si>
  <si>
    <t>SURSĂ DE FINANŢARE - TOTAL</t>
  </si>
  <si>
    <t>SECTIUNEA DE DEZVOLTARE</t>
  </si>
  <si>
    <t xml:space="preserve">OPERAŢIUNI FINANCIARE </t>
  </si>
  <si>
    <t>00.16</t>
  </si>
  <si>
    <t xml:space="preserve">Alte operaţiuni financiare </t>
  </si>
  <si>
    <t>41.07</t>
  </si>
  <si>
    <t>Sume aferente creditelor interne</t>
  </si>
  <si>
    <t>41.07.02</t>
  </si>
  <si>
    <t>41.07.02.01</t>
  </si>
  <si>
    <t>CHELTUIELI - TOTAL</t>
  </si>
  <si>
    <t xml:space="preserve"> </t>
  </si>
  <si>
    <t xml:space="preserve">TITLUL VI TRANSFERURI INTRE UNITATI ALE ADMINISTRATIEI PUBLICE  (cod 51.02) </t>
  </si>
  <si>
    <t>51</t>
  </si>
  <si>
    <t>Transferuri de capital  (cod51.02.12+51.02.28+51.02.29+51.02.40+51.02.41+51.02.43+51.02.50)</t>
  </si>
  <si>
    <t>51.02</t>
  </si>
  <si>
    <t>Transferuri prentru finanţarea investiţiilor la spitale</t>
  </si>
  <si>
    <t>51.02.12</t>
  </si>
  <si>
    <t>Proiecte cu finanțare din fonduri externe nerambursabile aferente cadrului financiar 2014-2020</t>
  </si>
  <si>
    <t xml:space="preserve">Programe din Fondul European de Dezvoltare Regională (FEDR) </t>
  </si>
  <si>
    <t>58.01</t>
  </si>
  <si>
    <t>Cheltuieli neeligibile</t>
  </si>
  <si>
    <t>58.01.03</t>
  </si>
  <si>
    <t>AUTORITATI PUBLICE SI ACTIUNI 
EXTERNE</t>
  </si>
  <si>
    <t>51.07</t>
  </si>
  <si>
    <t>brd</t>
  </si>
  <si>
    <t>raiff</t>
  </si>
  <si>
    <t>PROIECT "Restaurarea galeriei de Arta"Rudolf Schweitzer-Cumpana"-Consolidarea, protejarea si valorificarea patrimoniului cultural</t>
  </si>
  <si>
    <t>Proiecte cu finantare FEN aferente cadrului financiar 2014-2020</t>
  </si>
  <si>
    <t>PROIECT "Restaurarea Muzeului Judetean Arges- Consolidarea, protejarea  si valorificarea patrimoniului cultural"</t>
  </si>
  <si>
    <t>PROIECT "Conservarea si consolidarea Cetatii Poenari Arges"</t>
  </si>
  <si>
    <t>PROIECT "Extindere si dotare spatii urgenta si amenajari incinta Spitalul Judetean de Urgenta Pitesti"</t>
  </si>
  <si>
    <t>PROIECT "Extinderea, modernizarea si dotarea Ambulatoriului Integrat al Spitalului de Pediatrie Pitesti"cod SMIS125102</t>
  </si>
  <si>
    <t>PROIECT "Extinderea si dotarea Ambulatoriului Integrat al Spitalului Judetean de Urgenta Pitesti"cod SMIS 123890</t>
  </si>
  <si>
    <t>SANATATE</t>
  </si>
  <si>
    <t>66.07</t>
  </si>
  <si>
    <t>SPITALUL JUDETEAN DE URGENTA PITESTI</t>
  </si>
  <si>
    <t xml:space="preserve">Construire corp de cladire nou la Spitalul Judetean de Urgenta Pitesti </t>
  </si>
  <si>
    <t>DEFICIT</t>
  </si>
  <si>
    <t>99.07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</si>
</sst>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5">
    <xf numFmtId="0" fontId="0" fillId="0" borderId="0"/>
    <xf numFmtId="0" fontId="3" fillId="0" borderId="0"/>
    <xf numFmtId="0" fontId="9" fillId="0" borderId="0"/>
    <xf numFmtId="0" fontId="10" fillId="0" borderId="0"/>
    <xf numFmtId="0" fontId="16" fillId="0" borderId="0"/>
    <xf numFmtId="0" fontId="2" fillId="2" borderId="1" applyNumberFormat="0" applyAlignment="0" applyProtection="0"/>
    <xf numFmtId="0" fontId="10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" fillId="0" borderId="0"/>
    <xf numFmtId="0" fontId="1" fillId="0" borderId="0"/>
    <xf numFmtId="0" fontId="16" fillId="0" borderId="0"/>
  </cellStyleXfs>
  <cellXfs count="90">
    <xf numFmtId="0" fontId="0" fillId="0" borderId="0" xfId="0"/>
    <xf numFmtId="4" fontId="4" fillId="3" borderId="0" xfId="1" applyNumberFormat="1" applyFont="1" applyFill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3" borderId="0" xfId="1" applyFont="1" applyFill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4" borderId="2" xfId="1" applyFont="1" applyFill="1" applyBorder="1" applyAlignment="1">
      <alignment vertical="center"/>
    </xf>
    <xf numFmtId="0" fontId="5" fillId="4" borderId="2" xfId="1" applyFont="1" applyFill="1" applyBorder="1" applyAlignment="1">
      <alignment horizontal="center" vertical="center"/>
    </xf>
    <xf numFmtId="4" fontId="4" fillId="4" borderId="2" xfId="1" applyNumberFormat="1" applyFont="1" applyFill="1" applyBorder="1" applyAlignment="1">
      <alignment vertical="center"/>
    </xf>
    <xf numFmtId="4" fontId="8" fillId="4" borderId="2" xfId="1" applyNumberFormat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right" vertical="center"/>
    </xf>
    <xf numFmtId="4" fontId="8" fillId="0" borderId="2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4" fontId="5" fillId="0" borderId="2" xfId="1" applyNumberFormat="1" applyFont="1" applyBorder="1" applyAlignment="1">
      <alignment horizontal="right" vertical="center"/>
    </xf>
    <xf numFmtId="4" fontId="6" fillId="0" borderId="2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left" vertical="center" indent="1"/>
    </xf>
    <xf numFmtId="0" fontId="5" fillId="0" borderId="2" xfId="1" applyFont="1" applyBorder="1" applyAlignment="1">
      <alignment horizontal="left" vertical="center" indent="2"/>
    </xf>
    <xf numFmtId="4" fontId="4" fillId="5" borderId="2" xfId="1" applyNumberFormat="1" applyFont="1" applyFill="1" applyBorder="1" applyAlignment="1">
      <alignment horizontal="right" vertical="center"/>
    </xf>
    <xf numFmtId="4" fontId="5" fillId="0" borderId="0" xfId="1" applyNumberFormat="1" applyFont="1" applyAlignment="1">
      <alignment vertical="center"/>
    </xf>
    <xf numFmtId="0" fontId="4" fillId="3" borderId="2" xfId="1" applyFont="1" applyFill="1" applyBorder="1" applyAlignment="1">
      <alignment vertical="center"/>
    </xf>
    <xf numFmtId="0" fontId="4" fillId="3" borderId="2" xfId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4" fontId="5" fillId="3" borderId="2" xfId="1" applyNumberFormat="1" applyFont="1" applyFill="1" applyBorder="1" applyAlignment="1">
      <alignment vertical="center"/>
    </xf>
    <xf numFmtId="4" fontId="6" fillId="3" borderId="2" xfId="1" applyNumberFormat="1" applyFont="1" applyFill="1" applyBorder="1" applyAlignment="1">
      <alignment vertical="center"/>
    </xf>
    <xf numFmtId="0" fontId="4" fillId="3" borderId="2" xfId="1" applyFont="1" applyFill="1" applyBorder="1" applyAlignment="1">
      <alignment vertical="center" wrapText="1"/>
    </xf>
    <xf numFmtId="0" fontId="5" fillId="3" borderId="2" xfId="2" applyFont="1" applyFill="1" applyBorder="1" applyAlignment="1">
      <alignment horizontal="left" vertical="center" wrapText="1" indent="1"/>
    </xf>
    <xf numFmtId="49" fontId="11" fillId="3" borderId="2" xfId="3" applyNumberFormat="1" applyFont="1" applyFill="1" applyBorder="1" applyAlignment="1">
      <alignment horizontal="center" vertical="center" wrapText="1"/>
    </xf>
    <xf numFmtId="49" fontId="12" fillId="3" borderId="2" xfId="3" applyNumberFormat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5" fillId="0" borderId="2" xfId="2" applyFont="1" applyBorder="1" applyAlignment="1">
      <alignment horizontal="left" vertical="center" wrapText="1" indent="1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 indent="2"/>
    </xf>
    <xf numFmtId="0" fontId="4" fillId="6" borderId="2" xfId="1" applyFont="1" applyFill="1" applyBorder="1" applyAlignment="1">
      <alignment vertical="center" wrapText="1"/>
    </xf>
    <xf numFmtId="0" fontId="4" fillId="6" borderId="2" xfId="1" applyFont="1" applyFill="1" applyBorder="1" applyAlignment="1">
      <alignment horizontal="center" vertical="center"/>
    </xf>
    <xf numFmtId="4" fontId="4" fillId="6" borderId="2" xfId="1" applyNumberFormat="1" applyFont="1" applyFill="1" applyBorder="1" applyAlignment="1">
      <alignment horizontal="right" vertical="center"/>
    </xf>
    <xf numFmtId="4" fontId="8" fillId="6" borderId="2" xfId="1" applyNumberFormat="1" applyFont="1" applyFill="1" applyBorder="1" applyAlignment="1">
      <alignment horizontal="right" vertical="center"/>
    </xf>
    <xf numFmtId="0" fontId="4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/>
    </xf>
    <xf numFmtId="0" fontId="13" fillId="7" borderId="2" xfId="1" applyFont="1" applyFill="1" applyBorder="1" applyAlignment="1">
      <alignment vertical="center" wrapText="1"/>
    </xf>
    <xf numFmtId="0" fontId="5" fillId="7" borderId="2" xfId="1" applyFont="1" applyFill="1" applyBorder="1" applyAlignment="1">
      <alignment horizontal="center" vertical="center"/>
    </xf>
    <xf numFmtId="4" fontId="4" fillId="7" borderId="2" xfId="1" applyNumberFormat="1" applyFont="1" applyFill="1" applyBorder="1" applyAlignment="1">
      <alignment horizontal="right" vertical="center"/>
    </xf>
    <xf numFmtId="4" fontId="8" fillId="7" borderId="2" xfId="1" applyNumberFormat="1" applyFont="1" applyFill="1" applyBorder="1" applyAlignment="1">
      <alignment horizontal="right" vertical="center"/>
    </xf>
    <xf numFmtId="0" fontId="14" fillId="8" borderId="0" xfId="1" applyFont="1" applyFill="1" applyAlignment="1">
      <alignment horizontal="center" vertical="center"/>
    </xf>
    <xf numFmtId="0" fontId="15" fillId="0" borderId="2" xfId="1" applyFont="1" applyBorder="1" applyAlignment="1">
      <alignment vertical="center"/>
    </xf>
    <xf numFmtId="0" fontId="14" fillId="0" borderId="0" xfId="1" applyFont="1" applyAlignment="1">
      <alignment horizontal="center" vertical="center"/>
    </xf>
    <xf numFmtId="0" fontId="15" fillId="0" borderId="2" xfId="1" applyFont="1" applyBorder="1" applyAlignment="1">
      <alignment vertical="center" wrapText="1"/>
    </xf>
    <xf numFmtId="4" fontId="6" fillId="8" borderId="2" xfId="1" applyNumberFormat="1" applyFont="1" applyFill="1" applyBorder="1" applyAlignment="1">
      <alignment horizontal="right" vertical="center"/>
    </xf>
    <xf numFmtId="4" fontId="5" fillId="8" borderId="2" xfId="1" applyNumberFormat="1" applyFont="1" applyFill="1" applyBorder="1" applyAlignment="1">
      <alignment horizontal="right" vertical="center"/>
    </xf>
    <xf numFmtId="0" fontId="5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/>
    </xf>
    <xf numFmtId="4" fontId="6" fillId="9" borderId="2" xfId="1" applyNumberFormat="1" applyFont="1" applyFill="1" applyBorder="1" applyAlignment="1">
      <alignment horizontal="right" vertical="center"/>
    </xf>
    <xf numFmtId="0" fontId="5" fillId="4" borderId="0" xfId="1" applyFont="1" applyFill="1" applyAlignment="1">
      <alignment vertical="center"/>
    </xf>
    <xf numFmtId="0" fontId="13" fillId="7" borderId="2" xfId="0" applyFont="1" applyFill="1" applyBorder="1" applyAlignment="1">
      <alignment vertical="center" wrapText="1"/>
    </xf>
    <xf numFmtId="0" fontId="14" fillId="8" borderId="0" xfId="1" applyFont="1" applyFill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 wrapText="1"/>
    </xf>
    <xf numFmtId="0" fontId="4" fillId="10" borderId="2" xfId="1" applyFont="1" applyFill="1" applyBorder="1" applyAlignment="1">
      <alignment horizontal="left" vertical="center"/>
    </xf>
    <xf numFmtId="0" fontId="4" fillId="10" borderId="2" xfId="1" applyFont="1" applyFill="1" applyBorder="1" applyAlignment="1">
      <alignment horizontal="center" vertical="center"/>
    </xf>
    <xf numFmtId="4" fontId="4" fillId="10" borderId="2" xfId="1" applyNumberFormat="1" applyFont="1" applyFill="1" applyBorder="1" applyAlignment="1">
      <alignment horizontal="right" vertical="center"/>
    </xf>
    <xf numFmtId="4" fontId="4" fillId="10" borderId="2" xfId="1" applyNumberFormat="1" applyFont="1" applyFill="1" applyBorder="1" applyAlignment="1">
      <alignment horizontal="center" vertical="center"/>
    </xf>
    <xf numFmtId="49" fontId="4" fillId="3" borderId="5" xfId="3" applyNumberFormat="1" applyFont="1" applyFill="1" applyBorder="1" applyAlignment="1">
      <alignment vertical="center" wrapText="1"/>
    </xf>
    <xf numFmtId="49" fontId="5" fillId="3" borderId="6" xfId="3" applyNumberFormat="1" applyFont="1" applyFill="1" applyBorder="1" applyAlignment="1">
      <alignment horizontal="left" vertical="top"/>
    </xf>
    <xf numFmtId="0" fontId="13" fillId="11" borderId="2" xfId="4" applyFont="1" applyFill="1" applyBorder="1" applyAlignment="1">
      <alignment wrapText="1"/>
    </xf>
    <xf numFmtId="49" fontId="12" fillId="11" borderId="2" xfId="3" applyNumberFormat="1" applyFont="1" applyFill="1" applyBorder="1" applyAlignment="1">
      <alignment horizontal="center" vertical="center" wrapText="1"/>
    </xf>
    <xf numFmtId="4" fontId="4" fillId="11" borderId="2" xfId="1" applyNumberFormat="1" applyFont="1" applyFill="1" applyBorder="1" applyAlignment="1">
      <alignment vertical="center"/>
    </xf>
    <xf numFmtId="0" fontId="4" fillId="12" borderId="2" xfId="1" applyFont="1" applyFill="1" applyBorder="1" applyAlignment="1">
      <alignment vertical="center" wrapText="1"/>
    </xf>
    <xf numFmtId="4" fontId="4" fillId="12" borderId="2" xfId="1" applyNumberFormat="1" applyFont="1" applyFill="1" applyBorder="1" applyAlignment="1">
      <alignment vertical="center"/>
    </xf>
    <xf numFmtId="0" fontId="4" fillId="3" borderId="2" xfId="2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left" vertical="center" wrapText="1"/>
    </xf>
    <xf numFmtId="4" fontId="6" fillId="8" borderId="2" xfId="1" applyNumberFormat="1" applyFont="1" applyFill="1" applyBorder="1" applyAlignment="1">
      <alignment vertical="center"/>
    </xf>
    <xf numFmtId="0" fontId="4" fillId="4" borderId="2" xfId="1" applyFont="1" applyFill="1" applyBorder="1" applyAlignment="1">
      <alignment horizontal="center" vertical="center"/>
    </xf>
    <xf numFmtId="4" fontId="4" fillId="4" borderId="2" xfId="1" applyNumberFormat="1" applyFont="1" applyFill="1" applyBorder="1" applyAlignment="1">
      <alignment horizontal="right" vertical="center"/>
    </xf>
    <xf numFmtId="4" fontId="8" fillId="4" borderId="2" xfId="1" applyNumberFormat="1" applyFont="1" applyFill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</cellXfs>
  <cellStyles count="25">
    <cellStyle name="Input 2" xfId="5" xr:uid="{00000000-0005-0000-0000-000000000000}"/>
    <cellStyle name="Normal" xfId="0" builtinId="0"/>
    <cellStyle name="Normal 2" xfId="6" xr:uid="{00000000-0005-0000-0000-000002000000}"/>
    <cellStyle name="Normal 2 2" xfId="7" xr:uid="{00000000-0005-0000-0000-000003000000}"/>
    <cellStyle name="Normal 3" xfId="8" xr:uid="{00000000-0005-0000-0000-000004000000}"/>
    <cellStyle name="Normal 3 2" xfId="9" xr:uid="{00000000-0005-0000-0000-000005000000}"/>
    <cellStyle name="Normal 3 2 2" xfId="10" xr:uid="{00000000-0005-0000-0000-000006000000}"/>
    <cellStyle name="Normal 3 2 2 2" xfId="4" xr:uid="{00000000-0005-0000-0000-000007000000}"/>
    <cellStyle name="Normal 3 2 3" xfId="1" xr:uid="{00000000-0005-0000-0000-000008000000}"/>
    <cellStyle name="Normal 4" xfId="11" xr:uid="{00000000-0005-0000-0000-000009000000}"/>
    <cellStyle name="Normal 5" xfId="12" xr:uid="{00000000-0005-0000-0000-00000A000000}"/>
    <cellStyle name="Normal 5 2" xfId="13" xr:uid="{00000000-0005-0000-0000-00000B000000}"/>
    <cellStyle name="Normal 5 3" xfId="14" xr:uid="{00000000-0005-0000-0000-00000C000000}"/>
    <cellStyle name="Normal 5 4" xfId="15" xr:uid="{00000000-0005-0000-0000-00000D000000}"/>
    <cellStyle name="Normal 5 4 2" xfId="16" xr:uid="{00000000-0005-0000-0000-00000E000000}"/>
    <cellStyle name="Normal 5 4 3" xfId="17" xr:uid="{00000000-0005-0000-0000-00000F000000}"/>
    <cellStyle name="Normal 5 4 4" xfId="18" xr:uid="{00000000-0005-0000-0000-000010000000}"/>
    <cellStyle name="Normal 5 4 4 2 2" xfId="19" xr:uid="{00000000-0005-0000-0000-000011000000}"/>
    <cellStyle name="Normal 5 4 5 2" xfId="20" xr:uid="{00000000-0005-0000-0000-000012000000}"/>
    <cellStyle name="Normal 6" xfId="21" xr:uid="{00000000-0005-0000-0000-000013000000}"/>
    <cellStyle name="Normal 7" xfId="22" xr:uid="{00000000-0005-0000-0000-000014000000}"/>
    <cellStyle name="Normal 7 2 2" xfId="23" xr:uid="{00000000-0005-0000-0000-000015000000}"/>
    <cellStyle name="Normal 8" xfId="24" xr:uid="{00000000-0005-0000-0000-000016000000}"/>
    <cellStyle name="Normal_Anexa F 140 146 10.07 2" xfId="3" xr:uid="{00000000-0005-0000-0000-000017000000}"/>
    <cellStyle name="Normal_Machete buget 99" xfId="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5"/>
  <sheetViews>
    <sheetView tabSelected="1" zoomScaleNormal="100" zoomScaleSheetLayoutView="74" workbookViewId="0">
      <pane ySplit="9" topLeftCell="A10" activePane="bottomLeft" state="frozen"/>
      <selection activeCell="C76" sqref="C76"/>
      <selection pane="bottomLeft" activeCell="O24" sqref="O24"/>
    </sheetView>
  </sheetViews>
  <sheetFormatPr defaultColWidth="9.15234375" defaultRowHeight="15.45" x14ac:dyDescent="0.4"/>
  <cols>
    <col min="1" max="1" width="49.53515625" style="3" customWidth="1"/>
    <col min="2" max="2" width="14.3828125" style="2" customWidth="1"/>
    <col min="3" max="3" width="15.3046875" style="3" customWidth="1"/>
    <col min="4" max="4" width="11.84375" style="3" hidden="1" customWidth="1"/>
    <col min="5" max="5" width="11" style="4" hidden="1" customWidth="1"/>
    <col min="6" max="6" width="0.3828125" style="4" hidden="1" customWidth="1"/>
    <col min="7" max="7" width="18.53515625" style="7" customWidth="1"/>
    <col min="8" max="9" width="9.15234375" style="3"/>
    <col min="10" max="10" width="0" style="3" hidden="1" customWidth="1"/>
    <col min="11" max="11" width="10.15234375" style="3" hidden="1" customWidth="1"/>
    <col min="12" max="16384" width="9.15234375" style="3"/>
  </cols>
  <sheetData>
    <row r="1" spans="1:10" x14ac:dyDescent="0.4">
      <c r="A1" s="1" t="s">
        <v>0</v>
      </c>
      <c r="G1" s="5"/>
    </row>
    <row r="2" spans="1:10" x14ac:dyDescent="0.4">
      <c r="A2" s="1" t="s">
        <v>1</v>
      </c>
      <c r="G2" s="6"/>
    </row>
    <row r="3" spans="1:10" x14ac:dyDescent="0.4">
      <c r="A3" s="1" t="s">
        <v>2</v>
      </c>
    </row>
    <row r="4" spans="1:10" ht="10.75" customHeight="1" x14ac:dyDescent="0.4">
      <c r="C4" s="8" t="s">
        <v>3</v>
      </c>
      <c r="D4" s="8"/>
      <c r="E4" s="8"/>
      <c r="F4" s="8"/>
    </row>
    <row r="5" spans="1:10" ht="32.15" customHeight="1" x14ac:dyDescent="0.4">
      <c r="A5" s="86" t="s">
        <v>4</v>
      </c>
      <c r="B5" s="86"/>
      <c r="C5" s="86"/>
      <c r="D5" s="86"/>
      <c r="E5" s="86"/>
      <c r="F5" s="86"/>
      <c r="G5" s="86"/>
    </row>
    <row r="6" spans="1:10" ht="17.600000000000001" x14ac:dyDescent="0.4">
      <c r="A6" s="86" t="s">
        <v>5</v>
      </c>
      <c r="B6" s="86"/>
      <c r="C6" s="86"/>
      <c r="D6" s="86"/>
      <c r="E6" s="86"/>
      <c r="F6" s="7"/>
      <c r="G6" s="3"/>
    </row>
    <row r="7" spans="1:10" x14ac:dyDescent="0.4">
      <c r="C7" s="9"/>
      <c r="G7" s="9" t="s">
        <v>6</v>
      </c>
    </row>
    <row r="8" spans="1:10" s="12" customFormat="1" ht="31.5" customHeight="1" x14ac:dyDescent="0.4">
      <c r="A8" s="87" t="s">
        <v>7</v>
      </c>
      <c r="B8" s="87" t="s">
        <v>8</v>
      </c>
      <c r="C8" s="88" t="s">
        <v>9</v>
      </c>
      <c r="D8" s="10" t="s">
        <v>10</v>
      </c>
      <c r="E8" s="11" t="s">
        <v>10</v>
      </c>
      <c r="F8" s="11" t="s">
        <v>10</v>
      </c>
      <c r="G8" s="11" t="s">
        <v>10</v>
      </c>
    </row>
    <row r="9" spans="1:10" ht="15.75" customHeight="1" x14ac:dyDescent="0.4">
      <c r="A9" s="87"/>
      <c r="B9" s="87"/>
      <c r="C9" s="89"/>
      <c r="D9" s="10" t="s">
        <v>11</v>
      </c>
      <c r="E9" s="11" t="s">
        <v>12</v>
      </c>
      <c r="F9" s="11" t="s">
        <v>13</v>
      </c>
      <c r="G9" s="11" t="s">
        <v>14</v>
      </c>
    </row>
    <row r="10" spans="1:10" ht="21" customHeight="1" x14ac:dyDescent="0.4">
      <c r="A10" s="13" t="s">
        <v>15</v>
      </c>
      <c r="B10" s="14"/>
      <c r="C10" s="15">
        <f t="shared" ref="C10:G14" si="0">C11</f>
        <v>0</v>
      </c>
      <c r="D10" s="15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</row>
    <row r="11" spans="1:10" ht="21" customHeight="1" x14ac:dyDescent="0.4">
      <c r="A11" s="17" t="s">
        <v>16</v>
      </c>
      <c r="B11" s="18"/>
      <c r="C11" s="19">
        <f t="shared" si="0"/>
        <v>0</v>
      </c>
      <c r="D11" s="19">
        <f t="shared" si="0"/>
        <v>0</v>
      </c>
      <c r="E11" s="20">
        <f t="shared" si="0"/>
        <v>0</v>
      </c>
      <c r="F11" s="20">
        <f t="shared" si="0"/>
        <v>0</v>
      </c>
      <c r="G11" s="20">
        <f t="shared" si="0"/>
        <v>0</v>
      </c>
    </row>
    <row r="12" spans="1:10" s="8" customFormat="1" ht="21" customHeight="1" x14ac:dyDescent="0.4">
      <c r="A12" s="17" t="s">
        <v>17</v>
      </c>
      <c r="B12" s="10" t="s">
        <v>18</v>
      </c>
      <c r="C12" s="19">
        <f t="shared" si="0"/>
        <v>0</v>
      </c>
      <c r="D12" s="19">
        <f t="shared" si="0"/>
        <v>0</v>
      </c>
      <c r="E12" s="20">
        <f t="shared" si="0"/>
        <v>0</v>
      </c>
      <c r="F12" s="20">
        <f t="shared" si="0"/>
        <v>0</v>
      </c>
      <c r="G12" s="20">
        <f t="shared" si="0"/>
        <v>0</v>
      </c>
    </row>
    <row r="13" spans="1:10" ht="21" customHeight="1" x14ac:dyDescent="0.4">
      <c r="A13" s="21" t="s">
        <v>19</v>
      </c>
      <c r="B13" s="18" t="s">
        <v>20</v>
      </c>
      <c r="C13" s="22">
        <f t="shared" si="0"/>
        <v>0</v>
      </c>
      <c r="D13" s="22">
        <f t="shared" si="0"/>
        <v>0</v>
      </c>
      <c r="E13" s="23">
        <f t="shared" si="0"/>
        <v>0</v>
      </c>
      <c r="F13" s="23">
        <f t="shared" si="0"/>
        <v>0</v>
      </c>
      <c r="G13" s="23">
        <f t="shared" si="0"/>
        <v>0</v>
      </c>
    </row>
    <row r="14" spans="1:10" ht="21" customHeight="1" x14ac:dyDescent="0.4">
      <c r="A14" s="24" t="s">
        <v>21</v>
      </c>
      <c r="B14" s="18" t="s">
        <v>22</v>
      </c>
      <c r="C14" s="22">
        <f t="shared" si="0"/>
        <v>0</v>
      </c>
      <c r="D14" s="22">
        <f t="shared" si="0"/>
        <v>0</v>
      </c>
      <c r="E14" s="23">
        <f t="shared" si="0"/>
        <v>0</v>
      </c>
      <c r="F14" s="23">
        <f t="shared" si="0"/>
        <v>0</v>
      </c>
      <c r="G14" s="23">
        <f t="shared" si="0"/>
        <v>0</v>
      </c>
    </row>
    <row r="15" spans="1:10" ht="21" customHeight="1" x14ac:dyDescent="0.4">
      <c r="A15" s="25" t="s">
        <v>21</v>
      </c>
      <c r="B15" s="18" t="s">
        <v>23</v>
      </c>
      <c r="C15" s="26">
        <f>SUM(D15:G15)</f>
        <v>0</v>
      </c>
      <c r="D15" s="26">
        <v>0</v>
      </c>
      <c r="E15" s="26">
        <v>0</v>
      </c>
      <c r="F15" s="26">
        <v>0</v>
      </c>
      <c r="G15" s="26">
        <v>0</v>
      </c>
      <c r="I15" s="27"/>
    </row>
    <row r="16" spans="1:10" s="31" customFormat="1" ht="23.25" customHeight="1" x14ac:dyDescent="0.4">
      <c r="A16" s="28" t="s">
        <v>24</v>
      </c>
      <c r="B16" s="29"/>
      <c r="C16" s="30">
        <f>C21+C17</f>
        <v>0</v>
      </c>
      <c r="D16" s="30">
        <f>D21+D17</f>
        <v>0</v>
      </c>
      <c r="E16" s="30" t="s">
        <v>25</v>
      </c>
      <c r="F16" s="30">
        <f t="shared" ref="F16:G16" si="1">F21+F17</f>
        <v>0</v>
      </c>
      <c r="G16" s="30">
        <f t="shared" si="1"/>
        <v>0</v>
      </c>
      <c r="J16" s="3"/>
    </row>
    <row r="17" spans="1:13" s="31" customFormat="1" ht="23.25" customHeight="1" x14ac:dyDescent="0.4">
      <c r="A17" s="28" t="s">
        <v>16</v>
      </c>
      <c r="B17" s="32"/>
      <c r="C17" s="33">
        <f t="shared" ref="C17:G19" si="2">C18</f>
        <v>0</v>
      </c>
      <c r="D17" s="33">
        <f t="shared" si="2"/>
        <v>0</v>
      </c>
      <c r="E17" s="34">
        <f t="shared" si="2"/>
        <v>0</v>
      </c>
      <c r="F17" s="34">
        <f t="shared" si="2"/>
        <v>0</v>
      </c>
      <c r="G17" s="34">
        <f t="shared" si="2"/>
        <v>0</v>
      </c>
      <c r="J17" s="3"/>
    </row>
    <row r="18" spans="1:13" s="31" customFormat="1" ht="30" x14ac:dyDescent="0.4">
      <c r="A18" s="35" t="s">
        <v>26</v>
      </c>
      <c r="B18" s="10" t="s">
        <v>27</v>
      </c>
      <c r="C18" s="33">
        <f t="shared" si="2"/>
        <v>0</v>
      </c>
      <c r="D18" s="33">
        <f t="shared" si="2"/>
        <v>0</v>
      </c>
      <c r="E18" s="34">
        <f t="shared" si="2"/>
        <v>0</v>
      </c>
      <c r="F18" s="34">
        <f t="shared" si="2"/>
        <v>0</v>
      </c>
      <c r="G18" s="34">
        <f t="shared" si="2"/>
        <v>0</v>
      </c>
      <c r="J18" s="3"/>
    </row>
    <row r="19" spans="1:13" s="31" customFormat="1" ht="46.3" x14ac:dyDescent="0.4">
      <c r="A19" s="36" t="s">
        <v>28</v>
      </c>
      <c r="B19" s="37" t="s">
        <v>29</v>
      </c>
      <c r="C19" s="33">
        <f t="shared" si="2"/>
        <v>0</v>
      </c>
      <c r="D19" s="33">
        <f t="shared" si="2"/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</row>
    <row r="20" spans="1:13" s="31" customFormat="1" x14ac:dyDescent="0.4">
      <c r="A20" s="36" t="s">
        <v>30</v>
      </c>
      <c r="B20" s="38" t="s">
        <v>31</v>
      </c>
      <c r="C20" s="33">
        <f>C70</f>
        <v>0</v>
      </c>
      <c r="D20" s="33">
        <f t="shared" ref="D20:G20" si="3">D70</f>
        <v>0</v>
      </c>
      <c r="E20" s="34">
        <f t="shared" si="3"/>
        <v>0</v>
      </c>
      <c r="F20" s="34">
        <f t="shared" si="3"/>
        <v>0</v>
      </c>
      <c r="G20" s="34">
        <f t="shared" si="3"/>
        <v>0</v>
      </c>
    </row>
    <row r="21" spans="1:13" ht="23.25" customHeight="1" x14ac:dyDescent="0.4">
      <c r="A21" s="17" t="s">
        <v>16</v>
      </c>
      <c r="B21" s="18"/>
      <c r="C21" s="19">
        <f>C24</f>
        <v>0</v>
      </c>
      <c r="D21" s="19">
        <f t="shared" ref="D21:G21" si="4">D24</f>
        <v>0</v>
      </c>
      <c r="E21" s="20">
        <f t="shared" si="4"/>
        <v>0</v>
      </c>
      <c r="F21" s="20">
        <f t="shared" si="4"/>
        <v>0</v>
      </c>
      <c r="G21" s="20">
        <f t="shared" si="4"/>
        <v>0</v>
      </c>
      <c r="M21" s="31"/>
    </row>
    <row r="22" spans="1:13" ht="45" x14ac:dyDescent="0.4">
      <c r="A22" s="39" t="s">
        <v>32</v>
      </c>
      <c r="B22" s="10">
        <v>58</v>
      </c>
      <c r="C22" s="19">
        <f>C27</f>
        <v>0</v>
      </c>
      <c r="D22" s="19">
        <f>D27</f>
        <v>0</v>
      </c>
      <c r="E22" s="19">
        <f t="shared" ref="E22:G22" si="5">E27</f>
        <v>0</v>
      </c>
      <c r="F22" s="19">
        <f t="shared" si="5"/>
        <v>0</v>
      </c>
      <c r="G22" s="19">
        <f t="shared" si="5"/>
        <v>0</v>
      </c>
      <c r="M22" s="31"/>
    </row>
    <row r="23" spans="1:13" ht="30.9" x14ac:dyDescent="0.4">
      <c r="A23" s="40" t="s">
        <v>33</v>
      </c>
      <c r="B23" s="41" t="s">
        <v>34</v>
      </c>
      <c r="C23" s="22">
        <f>C24</f>
        <v>0</v>
      </c>
      <c r="D23" s="22">
        <f t="shared" ref="D23:G23" si="6">D24</f>
        <v>0</v>
      </c>
      <c r="E23" s="23">
        <f t="shared" si="6"/>
        <v>0</v>
      </c>
      <c r="F23" s="23">
        <f t="shared" si="6"/>
        <v>0</v>
      </c>
      <c r="G23" s="23">
        <f t="shared" si="6"/>
        <v>0</v>
      </c>
    </row>
    <row r="24" spans="1:13" x14ac:dyDescent="0.4">
      <c r="A24" s="42" t="s">
        <v>35</v>
      </c>
      <c r="B24" s="41" t="s">
        <v>36</v>
      </c>
      <c r="C24" s="22">
        <f>C29</f>
        <v>0</v>
      </c>
      <c r="D24" s="22">
        <f>D29</f>
        <v>0</v>
      </c>
      <c r="E24" s="22">
        <f t="shared" ref="E24:G24" si="7">E29</f>
        <v>0</v>
      </c>
      <c r="F24" s="22">
        <f t="shared" si="7"/>
        <v>0</v>
      </c>
      <c r="G24" s="22">
        <f t="shared" si="7"/>
        <v>0</v>
      </c>
    </row>
    <row r="25" spans="1:13" ht="30" x14ac:dyDescent="0.4">
      <c r="A25" s="43" t="s">
        <v>37</v>
      </c>
      <c r="B25" s="44" t="s">
        <v>38</v>
      </c>
      <c r="C25" s="45">
        <f t="shared" ref="C25:G28" si="8">C26</f>
        <v>0</v>
      </c>
      <c r="D25" s="45">
        <f t="shared" si="8"/>
        <v>0</v>
      </c>
      <c r="E25" s="46">
        <f t="shared" si="8"/>
        <v>0</v>
      </c>
      <c r="F25" s="46">
        <f t="shared" si="8"/>
        <v>0</v>
      </c>
      <c r="G25" s="46">
        <f t="shared" si="8"/>
        <v>0</v>
      </c>
    </row>
    <row r="26" spans="1:13" x14ac:dyDescent="0.4">
      <c r="A26" s="17" t="s">
        <v>16</v>
      </c>
      <c r="B26" s="18"/>
      <c r="C26" s="19">
        <f t="shared" si="8"/>
        <v>0</v>
      </c>
      <c r="D26" s="19">
        <f t="shared" si="8"/>
        <v>0</v>
      </c>
      <c r="E26" s="20">
        <f t="shared" si="8"/>
        <v>0</v>
      </c>
      <c r="F26" s="20">
        <f t="shared" si="8"/>
        <v>0</v>
      </c>
      <c r="G26" s="20">
        <f t="shared" si="8"/>
        <v>0</v>
      </c>
    </row>
    <row r="27" spans="1:13" ht="45" x14ac:dyDescent="0.4">
      <c r="A27" s="47" t="s">
        <v>32</v>
      </c>
      <c r="B27" s="48">
        <v>58</v>
      </c>
      <c r="C27" s="19">
        <f t="shared" si="8"/>
        <v>0</v>
      </c>
      <c r="D27" s="19">
        <f t="shared" si="8"/>
        <v>0</v>
      </c>
      <c r="E27" s="20">
        <f t="shared" si="8"/>
        <v>0</v>
      </c>
      <c r="F27" s="20">
        <f t="shared" si="8"/>
        <v>0</v>
      </c>
      <c r="G27" s="20">
        <f t="shared" si="8"/>
        <v>0</v>
      </c>
    </row>
    <row r="28" spans="1:13" ht="30.9" x14ac:dyDescent="0.4">
      <c r="A28" s="49" t="s">
        <v>33</v>
      </c>
      <c r="B28" s="41" t="s">
        <v>34</v>
      </c>
      <c r="C28" s="22">
        <f t="shared" si="8"/>
        <v>0</v>
      </c>
      <c r="D28" s="22">
        <f t="shared" si="8"/>
        <v>0</v>
      </c>
      <c r="E28" s="23">
        <f t="shared" si="8"/>
        <v>0</v>
      </c>
      <c r="F28" s="23">
        <f t="shared" si="8"/>
        <v>0</v>
      </c>
      <c r="G28" s="23">
        <f t="shared" si="8"/>
        <v>0</v>
      </c>
    </row>
    <row r="29" spans="1:13" x14ac:dyDescent="0.4">
      <c r="A29" s="50" t="s">
        <v>35</v>
      </c>
      <c r="B29" s="41" t="s">
        <v>36</v>
      </c>
      <c r="C29" s="22">
        <f>C34+C39+C49+C44+C54+C59</f>
        <v>0</v>
      </c>
      <c r="D29" s="22">
        <f>D34+D39+D49+D44+D54+D59</f>
        <v>0</v>
      </c>
      <c r="E29" s="22">
        <f t="shared" ref="E29:G29" si="9">E34+E39+E49+E44+E54+E59</f>
        <v>0</v>
      </c>
      <c r="F29" s="22">
        <f t="shared" si="9"/>
        <v>0</v>
      </c>
      <c r="G29" s="22">
        <f t="shared" si="9"/>
        <v>0</v>
      </c>
      <c r="J29" s="3" t="s">
        <v>39</v>
      </c>
      <c r="K29" s="3" t="s">
        <v>40</v>
      </c>
    </row>
    <row r="30" spans="1:13" ht="42.45" hidden="1" x14ac:dyDescent="0.4">
      <c r="A30" s="51" t="s">
        <v>41</v>
      </c>
      <c r="B30" s="52"/>
      <c r="C30" s="53">
        <f t="shared" ref="C30:G31" si="10">C31</f>
        <v>0</v>
      </c>
      <c r="D30" s="53">
        <f t="shared" si="10"/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J30" s="55">
        <v>2500</v>
      </c>
      <c r="K30" s="55">
        <v>887</v>
      </c>
    </row>
    <row r="31" spans="1:13" hidden="1" x14ac:dyDescent="0.4">
      <c r="A31" s="56" t="s">
        <v>16</v>
      </c>
      <c r="B31" s="18"/>
      <c r="C31" s="22">
        <f t="shared" si="10"/>
        <v>0</v>
      </c>
      <c r="D31" s="22">
        <f t="shared" si="10"/>
        <v>0</v>
      </c>
      <c r="E31" s="23">
        <f t="shared" si="10"/>
        <v>0</v>
      </c>
      <c r="F31" s="23">
        <f t="shared" si="10"/>
        <v>0</v>
      </c>
      <c r="G31" s="23">
        <f t="shared" si="10"/>
        <v>0</v>
      </c>
      <c r="J31" s="57"/>
      <c r="K31" s="57"/>
    </row>
    <row r="32" spans="1:13" ht="28.3" hidden="1" x14ac:dyDescent="0.4">
      <c r="A32" s="58" t="s">
        <v>42</v>
      </c>
      <c r="B32" s="18">
        <v>58</v>
      </c>
      <c r="C32" s="22">
        <f>C34</f>
        <v>0</v>
      </c>
      <c r="D32" s="22">
        <f t="shared" ref="D32:G32" si="11">D34</f>
        <v>0</v>
      </c>
      <c r="E32" s="23">
        <f t="shared" si="11"/>
        <v>0</v>
      </c>
      <c r="F32" s="23">
        <f t="shared" si="11"/>
        <v>0</v>
      </c>
      <c r="G32" s="23">
        <f t="shared" si="11"/>
        <v>0</v>
      </c>
      <c r="J32" s="57"/>
      <c r="K32" s="57"/>
    </row>
    <row r="33" spans="1:41" ht="30.9" hidden="1" x14ac:dyDescent="0.4">
      <c r="A33" s="49" t="s">
        <v>33</v>
      </c>
      <c r="B33" s="41" t="s">
        <v>34</v>
      </c>
      <c r="C33" s="22">
        <f>C34</f>
        <v>0</v>
      </c>
      <c r="D33" s="22">
        <f t="shared" ref="D33:G33" si="12">D34</f>
        <v>0</v>
      </c>
      <c r="E33" s="23">
        <f t="shared" si="12"/>
        <v>0</v>
      </c>
      <c r="F33" s="23">
        <f t="shared" si="12"/>
        <v>0</v>
      </c>
      <c r="G33" s="23">
        <f t="shared" si="12"/>
        <v>0</v>
      </c>
      <c r="J33" s="57"/>
      <c r="K33" s="57"/>
    </row>
    <row r="34" spans="1:41" hidden="1" x14ac:dyDescent="0.4">
      <c r="A34" s="50" t="s">
        <v>35</v>
      </c>
      <c r="B34" s="18" t="s">
        <v>36</v>
      </c>
      <c r="C34" s="59">
        <f>SUM(D34:G34)</f>
        <v>0</v>
      </c>
      <c r="D34" s="59">
        <v>0</v>
      </c>
      <c r="E34" s="59">
        <v>0</v>
      </c>
      <c r="F34" s="60">
        <v>0</v>
      </c>
      <c r="G34" s="60">
        <v>0</v>
      </c>
      <c r="J34" s="57"/>
      <c r="K34" s="57"/>
    </row>
    <row r="35" spans="1:41" ht="42.45" x14ac:dyDescent="0.4">
      <c r="A35" s="51" t="s">
        <v>43</v>
      </c>
      <c r="B35" s="52"/>
      <c r="C35" s="53">
        <f t="shared" ref="C35:G36" si="13">C36</f>
        <v>495.91</v>
      </c>
      <c r="D35" s="53">
        <f t="shared" si="13"/>
        <v>0</v>
      </c>
      <c r="E35" s="53">
        <f t="shared" si="13"/>
        <v>0</v>
      </c>
      <c r="F35" s="53">
        <f t="shared" si="13"/>
        <v>0</v>
      </c>
      <c r="G35" s="53">
        <f t="shared" si="13"/>
        <v>495.91</v>
      </c>
      <c r="J35" s="55">
        <v>0</v>
      </c>
      <c r="K35" s="55">
        <v>2958</v>
      </c>
    </row>
    <row r="36" spans="1:41" x14ac:dyDescent="0.4">
      <c r="A36" s="56" t="s">
        <v>16</v>
      </c>
      <c r="B36" s="18"/>
      <c r="C36" s="22">
        <f t="shared" si="13"/>
        <v>495.91</v>
      </c>
      <c r="D36" s="22">
        <f t="shared" si="13"/>
        <v>0</v>
      </c>
      <c r="E36" s="22">
        <f t="shared" si="13"/>
        <v>0</v>
      </c>
      <c r="F36" s="22">
        <f t="shared" si="13"/>
        <v>0</v>
      </c>
      <c r="G36" s="22">
        <f t="shared" si="13"/>
        <v>495.91</v>
      </c>
      <c r="J36" s="2"/>
      <c r="K36" s="2"/>
    </row>
    <row r="37" spans="1:41" ht="28.3" x14ac:dyDescent="0.4">
      <c r="A37" s="58" t="s">
        <v>42</v>
      </c>
      <c r="B37" s="18">
        <v>58</v>
      </c>
      <c r="C37" s="22">
        <f>C39</f>
        <v>495.91</v>
      </c>
      <c r="D37" s="22">
        <f t="shared" ref="D37:G37" si="14">D39</f>
        <v>0</v>
      </c>
      <c r="E37" s="22">
        <f t="shared" si="14"/>
        <v>0</v>
      </c>
      <c r="F37" s="22">
        <f t="shared" si="14"/>
        <v>0</v>
      </c>
      <c r="G37" s="22">
        <f t="shared" si="14"/>
        <v>495.91</v>
      </c>
      <c r="J37" s="2"/>
      <c r="K37" s="2"/>
    </row>
    <row r="38" spans="1:41" ht="30.9" x14ac:dyDescent="0.4">
      <c r="A38" s="49" t="s">
        <v>33</v>
      </c>
      <c r="B38" s="41" t="s">
        <v>34</v>
      </c>
      <c r="C38" s="22">
        <f>C39</f>
        <v>495.91</v>
      </c>
      <c r="D38" s="22">
        <f t="shared" ref="D38:G38" si="15">D39</f>
        <v>0</v>
      </c>
      <c r="E38" s="22">
        <f t="shared" si="15"/>
        <v>0</v>
      </c>
      <c r="F38" s="22">
        <f t="shared" si="15"/>
        <v>0</v>
      </c>
      <c r="G38" s="22">
        <f t="shared" si="15"/>
        <v>495.91</v>
      </c>
      <c r="H38" s="61"/>
      <c r="I38" s="61"/>
      <c r="J38" s="62"/>
      <c r="K38" s="62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</row>
    <row r="39" spans="1:41" x14ac:dyDescent="0.4">
      <c r="A39" s="50" t="s">
        <v>35</v>
      </c>
      <c r="B39" s="18" t="s">
        <v>36</v>
      </c>
      <c r="C39" s="59">
        <f>SUM(D39:G39)</f>
        <v>495.91</v>
      </c>
      <c r="D39" s="59">
        <v>0</v>
      </c>
      <c r="E39" s="59">
        <v>0</v>
      </c>
      <c r="F39" s="59">
        <v>0</v>
      </c>
      <c r="G39" s="63">
        <v>495.91</v>
      </c>
      <c r="H39" s="61"/>
      <c r="I39" s="61"/>
      <c r="J39" s="2"/>
      <c r="K39" s="62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</row>
    <row r="40" spans="1:41" s="64" customFormat="1" ht="50.25" hidden="1" customHeight="1" x14ac:dyDescent="0.4">
      <c r="A40" s="51" t="s">
        <v>44</v>
      </c>
      <c r="B40" s="52"/>
      <c r="C40" s="53">
        <f t="shared" ref="C40:G41" si="16">C41</f>
        <v>0</v>
      </c>
      <c r="D40" s="53">
        <f t="shared" si="16"/>
        <v>0</v>
      </c>
      <c r="E40" s="54">
        <f t="shared" si="16"/>
        <v>0</v>
      </c>
      <c r="F40" s="54">
        <f t="shared" si="16"/>
        <v>0</v>
      </c>
      <c r="G40" s="54">
        <f t="shared" si="16"/>
        <v>0</v>
      </c>
      <c r="H40" s="61"/>
      <c r="I40" s="61"/>
      <c r="J40" s="55">
        <v>3699</v>
      </c>
      <c r="K40" s="55">
        <v>0</v>
      </c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</row>
    <row r="41" spans="1:41" s="64" customFormat="1" ht="15.75" hidden="1" customHeight="1" x14ac:dyDescent="0.4">
      <c r="A41" s="56" t="s">
        <v>16</v>
      </c>
      <c r="B41" s="18"/>
      <c r="C41" s="22">
        <f t="shared" si="16"/>
        <v>0</v>
      </c>
      <c r="D41" s="22">
        <f t="shared" si="16"/>
        <v>0</v>
      </c>
      <c r="E41" s="23">
        <f t="shared" si="16"/>
        <v>0</v>
      </c>
      <c r="F41" s="23">
        <f t="shared" si="16"/>
        <v>0</v>
      </c>
      <c r="G41" s="23">
        <f t="shared" si="16"/>
        <v>0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</row>
    <row r="42" spans="1:41" s="64" customFormat="1" ht="15.75" hidden="1" customHeight="1" x14ac:dyDescent="0.4">
      <c r="A42" s="58" t="s">
        <v>42</v>
      </c>
      <c r="B42" s="18">
        <v>58</v>
      </c>
      <c r="C42" s="22">
        <f>C44</f>
        <v>0</v>
      </c>
      <c r="D42" s="22">
        <f t="shared" ref="D42:G42" si="17">D44</f>
        <v>0</v>
      </c>
      <c r="E42" s="23">
        <f t="shared" si="17"/>
        <v>0</v>
      </c>
      <c r="F42" s="23">
        <f t="shared" si="17"/>
        <v>0</v>
      </c>
      <c r="G42" s="23">
        <f t="shared" si="17"/>
        <v>0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</row>
    <row r="43" spans="1:41" s="64" customFormat="1" ht="15.75" hidden="1" customHeight="1" x14ac:dyDescent="0.4">
      <c r="A43" s="49" t="s">
        <v>33</v>
      </c>
      <c r="B43" s="41" t="s">
        <v>34</v>
      </c>
      <c r="C43" s="22">
        <f>C44</f>
        <v>0</v>
      </c>
      <c r="D43" s="22">
        <f t="shared" ref="D43:G43" si="18">D44</f>
        <v>0</v>
      </c>
      <c r="E43" s="23">
        <f t="shared" si="18"/>
        <v>0</v>
      </c>
      <c r="F43" s="23">
        <f t="shared" si="18"/>
        <v>0</v>
      </c>
      <c r="G43" s="23">
        <f t="shared" si="18"/>
        <v>0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</row>
    <row r="44" spans="1:41" s="64" customFormat="1" ht="15.75" hidden="1" customHeight="1" x14ac:dyDescent="0.4">
      <c r="A44" s="50" t="s">
        <v>35</v>
      </c>
      <c r="B44" s="18" t="s">
        <v>36</v>
      </c>
      <c r="C44" s="59">
        <f>SUM(D44:G44)</f>
        <v>0</v>
      </c>
      <c r="D44" s="59">
        <v>0</v>
      </c>
      <c r="E44" s="59">
        <v>0</v>
      </c>
      <c r="F44" s="59">
        <v>0</v>
      </c>
      <c r="G44" s="59">
        <v>0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</row>
    <row r="45" spans="1:41" ht="42.45" x14ac:dyDescent="0.4">
      <c r="A45" s="51" t="s">
        <v>45</v>
      </c>
      <c r="B45" s="52"/>
      <c r="C45" s="53">
        <f t="shared" ref="C45:G46" si="19">C46</f>
        <v>-442.72</v>
      </c>
      <c r="D45" s="53">
        <f t="shared" si="19"/>
        <v>0</v>
      </c>
      <c r="E45" s="54">
        <f t="shared" si="19"/>
        <v>0</v>
      </c>
      <c r="F45" s="54">
        <f t="shared" si="19"/>
        <v>0</v>
      </c>
      <c r="G45" s="54">
        <f t="shared" si="19"/>
        <v>-442.72</v>
      </c>
      <c r="J45" s="55">
        <v>950</v>
      </c>
      <c r="K45" s="55">
        <v>2064</v>
      </c>
      <c r="L45" s="61"/>
    </row>
    <row r="46" spans="1:41" x14ac:dyDescent="0.4">
      <c r="A46" s="56" t="s">
        <v>16</v>
      </c>
      <c r="B46" s="18"/>
      <c r="C46" s="22">
        <f t="shared" si="19"/>
        <v>-442.72</v>
      </c>
      <c r="D46" s="22">
        <f t="shared" si="19"/>
        <v>0</v>
      </c>
      <c r="E46" s="23">
        <f t="shared" si="19"/>
        <v>0</v>
      </c>
      <c r="F46" s="23">
        <f t="shared" si="19"/>
        <v>0</v>
      </c>
      <c r="G46" s="23">
        <f t="shared" si="19"/>
        <v>-442.72</v>
      </c>
      <c r="L46" s="61"/>
    </row>
    <row r="47" spans="1:41" ht="28.3" x14ac:dyDescent="0.4">
      <c r="A47" s="58" t="s">
        <v>42</v>
      </c>
      <c r="B47" s="18">
        <v>58</v>
      </c>
      <c r="C47" s="22">
        <f>C49</f>
        <v>-442.72</v>
      </c>
      <c r="D47" s="22">
        <f t="shared" ref="D47:G47" si="20">D49</f>
        <v>0</v>
      </c>
      <c r="E47" s="23">
        <f t="shared" si="20"/>
        <v>0</v>
      </c>
      <c r="F47" s="23">
        <f t="shared" si="20"/>
        <v>0</v>
      </c>
      <c r="G47" s="23">
        <f t="shared" si="20"/>
        <v>-442.72</v>
      </c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</row>
    <row r="48" spans="1:41" ht="30.9" x14ac:dyDescent="0.4">
      <c r="A48" s="49" t="s">
        <v>33</v>
      </c>
      <c r="B48" s="41" t="s">
        <v>34</v>
      </c>
      <c r="C48" s="22">
        <f>C49</f>
        <v>-442.72</v>
      </c>
      <c r="D48" s="22">
        <f t="shared" ref="D48:G48" si="21">D49</f>
        <v>0</v>
      </c>
      <c r="E48" s="23">
        <f t="shared" si="21"/>
        <v>0</v>
      </c>
      <c r="F48" s="23">
        <f t="shared" si="21"/>
        <v>0</v>
      </c>
      <c r="G48" s="23">
        <f t="shared" si="21"/>
        <v>-442.72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</row>
    <row r="49" spans="1:31" x14ac:dyDescent="0.4">
      <c r="A49" s="50" t="s">
        <v>35</v>
      </c>
      <c r="B49" s="18" t="s">
        <v>36</v>
      </c>
      <c r="C49" s="59">
        <f>SUM(D49:G49)</f>
        <v>-442.72</v>
      </c>
      <c r="D49" s="59">
        <v>0</v>
      </c>
      <c r="E49" s="59">
        <v>0</v>
      </c>
      <c r="F49" s="59">
        <v>0</v>
      </c>
      <c r="G49" s="63">
        <v>-442.72</v>
      </c>
      <c r="H49" s="61"/>
      <c r="I49" s="61"/>
      <c r="J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</row>
    <row r="50" spans="1:31" s="64" customFormat="1" ht="42.45" x14ac:dyDescent="0.4">
      <c r="A50" s="65" t="s">
        <v>46</v>
      </c>
      <c r="B50" s="52"/>
      <c r="C50" s="53">
        <f t="shared" ref="C50:G51" si="22">C51</f>
        <v>-53.19</v>
      </c>
      <c r="D50" s="53">
        <f t="shared" si="22"/>
        <v>0</v>
      </c>
      <c r="E50" s="53">
        <f t="shared" si="22"/>
        <v>0</v>
      </c>
      <c r="F50" s="53">
        <f t="shared" si="22"/>
        <v>0</v>
      </c>
      <c r="G50" s="53">
        <f t="shared" si="22"/>
        <v>-53.19</v>
      </c>
      <c r="H50" s="61"/>
      <c r="I50" s="61"/>
      <c r="J50" s="66">
        <v>0</v>
      </c>
      <c r="K50" s="66">
        <v>397</v>
      </c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</row>
    <row r="51" spans="1:31" s="64" customFormat="1" x14ac:dyDescent="0.4">
      <c r="A51" s="67" t="s">
        <v>16</v>
      </c>
      <c r="B51" s="18"/>
      <c r="C51" s="22">
        <f t="shared" si="22"/>
        <v>-53.19</v>
      </c>
      <c r="D51" s="22">
        <f t="shared" si="22"/>
        <v>0</v>
      </c>
      <c r="E51" s="22">
        <f t="shared" si="22"/>
        <v>0</v>
      </c>
      <c r="F51" s="22">
        <f t="shared" si="22"/>
        <v>0</v>
      </c>
      <c r="G51" s="22">
        <f t="shared" si="22"/>
        <v>-53.19</v>
      </c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</row>
    <row r="52" spans="1:31" s="64" customFormat="1" ht="28.3" x14ac:dyDescent="0.4">
      <c r="A52" s="68" t="s">
        <v>42</v>
      </c>
      <c r="B52" s="18">
        <v>58</v>
      </c>
      <c r="C52" s="22">
        <f>C54</f>
        <v>-53.19</v>
      </c>
      <c r="D52" s="22">
        <f t="shared" ref="D52:G52" si="23">D54</f>
        <v>0</v>
      </c>
      <c r="E52" s="22">
        <f t="shared" si="23"/>
        <v>0</v>
      </c>
      <c r="F52" s="22">
        <f t="shared" si="23"/>
        <v>0</v>
      </c>
      <c r="G52" s="22">
        <f t="shared" si="23"/>
        <v>-53.19</v>
      </c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</row>
    <row r="53" spans="1:31" s="64" customFormat="1" ht="30.9" x14ac:dyDescent="0.4">
      <c r="A53" s="49" t="s">
        <v>33</v>
      </c>
      <c r="B53" s="41" t="s">
        <v>34</v>
      </c>
      <c r="C53" s="22">
        <f>C54</f>
        <v>-53.19</v>
      </c>
      <c r="D53" s="22">
        <f t="shared" ref="D53:G53" si="24">D54</f>
        <v>0</v>
      </c>
      <c r="E53" s="22">
        <f t="shared" si="24"/>
        <v>0</v>
      </c>
      <c r="F53" s="22">
        <f t="shared" si="24"/>
        <v>0</v>
      </c>
      <c r="G53" s="22">
        <f t="shared" si="24"/>
        <v>-53.19</v>
      </c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</row>
    <row r="54" spans="1:31" s="64" customFormat="1" x14ac:dyDescent="0.4">
      <c r="A54" s="50" t="s">
        <v>35</v>
      </c>
      <c r="B54" s="18" t="s">
        <v>36</v>
      </c>
      <c r="C54" s="59">
        <f>SUM(D54:G54)</f>
        <v>-53.19</v>
      </c>
      <c r="D54" s="59">
        <v>0</v>
      </c>
      <c r="E54" s="59">
        <v>0</v>
      </c>
      <c r="F54" s="59">
        <v>0</v>
      </c>
      <c r="G54" s="63">
        <v>-53.19</v>
      </c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</row>
    <row r="55" spans="1:31" s="64" customFormat="1" ht="42.45" hidden="1" x14ac:dyDescent="0.4">
      <c r="A55" s="65" t="s">
        <v>47</v>
      </c>
      <c r="B55" s="52"/>
      <c r="C55" s="53">
        <f t="shared" ref="C55:G56" si="25">C56</f>
        <v>0</v>
      </c>
      <c r="D55" s="53">
        <f t="shared" si="25"/>
        <v>0</v>
      </c>
      <c r="E55" s="53">
        <f t="shared" si="25"/>
        <v>0</v>
      </c>
      <c r="F55" s="53">
        <f t="shared" si="25"/>
        <v>0</v>
      </c>
      <c r="G55" s="53">
        <f t="shared" si="25"/>
        <v>0</v>
      </c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</row>
    <row r="56" spans="1:31" s="64" customFormat="1" hidden="1" x14ac:dyDescent="0.4">
      <c r="A56" s="67" t="s">
        <v>16</v>
      </c>
      <c r="B56" s="18"/>
      <c r="C56" s="22">
        <f t="shared" si="25"/>
        <v>0</v>
      </c>
      <c r="D56" s="22">
        <f t="shared" si="25"/>
        <v>0</v>
      </c>
      <c r="E56" s="22">
        <f t="shared" si="25"/>
        <v>0</v>
      </c>
      <c r="F56" s="22">
        <f t="shared" si="25"/>
        <v>0</v>
      </c>
      <c r="G56" s="22">
        <f t="shared" si="25"/>
        <v>0</v>
      </c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</row>
    <row r="57" spans="1:31" s="64" customFormat="1" ht="28.3" hidden="1" x14ac:dyDescent="0.4">
      <c r="A57" s="68" t="s">
        <v>42</v>
      </c>
      <c r="B57" s="18">
        <v>58</v>
      </c>
      <c r="C57" s="22">
        <f>C59</f>
        <v>0</v>
      </c>
      <c r="D57" s="22">
        <f t="shared" ref="D57:G57" si="26">D59</f>
        <v>0</v>
      </c>
      <c r="E57" s="22">
        <f t="shared" si="26"/>
        <v>0</v>
      </c>
      <c r="F57" s="22">
        <f t="shared" si="26"/>
        <v>0</v>
      </c>
      <c r="G57" s="22">
        <f t="shared" si="26"/>
        <v>0</v>
      </c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</row>
    <row r="58" spans="1:31" s="64" customFormat="1" ht="30.9" hidden="1" x14ac:dyDescent="0.4">
      <c r="A58" s="49" t="s">
        <v>33</v>
      </c>
      <c r="B58" s="41" t="s">
        <v>34</v>
      </c>
      <c r="C58" s="22">
        <f>C59</f>
        <v>0</v>
      </c>
      <c r="D58" s="22">
        <f t="shared" ref="D58:G58" si="27">D59</f>
        <v>0</v>
      </c>
      <c r="E58" s="22">
        <f t="shared" si="27"/>
        <v>0</v>
      </c>
      <c r="F58" s="22">
        <f t="shared" si="27"/>
        <v>0</v>
      </c>
      <c r="G58" s="22">
        <f t="shared" si="27"/>
        <v>0</v>
      </c>
      <c r="H58" s="61"/>
      <c r="I58" s="61"/>
      <c r="J58" s="61"/>
      <c r="K58" s="61">
        <v>2513</v>
      </c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</row>
    <row r="59" spans="1:31" s="64" customFormat="1" hidden="1" x14ac:dyDescent="0.4">
      <c r="A59" s="50" t="s">
        <v>35</v>
      </c>
      <c r="B59" s="18" t="s">
        <v>36</v>
      </c>
      <c r="C59" s="59">
        <f>SUM(D59:G59)</f>
        <v>0</v>
      </c>
      <c r="D59" s="59">
        <v>0</v>
      </c>
      <c r="E59" s="59">
        <v>0</v>
      </c>
      <c r="F59" s="59">
        <v>0</v>
      </c>
      <c r="G59" s="59">
        <v>0</v>
      </c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</row>
    <row r="60" spans="1:31" hidden="1" x14ac:dyDescent="0.4">
      <c r="A60" s="69" t="s">
        <v>48</v>
      </c>
      <c r="B60" s="70" t="s">
        <v>49</v>
      </c>
      <c r="C60" s="71">
        <f t="shared" ref="C60:G63" si="28">C61</f>
        <v>0</v>
      </c>
      <c r="D60" s="72">
        <f t="shared" si="28"/>
        <v>0</v>
      </c>
      <c r="E60" s="72">
        <f t="shared" si="28"/>
        <v>0</v>
      </c>
      <c r="F60" s="72">
        <f t="shared" si="28"/>
        <v>0</v>
      </c>
      <c r="G60" s="72">
        <f t="shared" si="28"/>
        <v>0</v>
      </c>
      <c r="J60" s="61"/>
      <c r="L60" s="61"/>
    </row>
    <row r="61" spans="1:31" s="61" customFormat="1" ht="41.25" hidden="1" customHeight="1" x14ac:dyDescent="0.4">
      <c r="A61" s="28" t="s">
        <v>16</v>
      </c>
      <c r="B61" s="32"/>
      <c r="C61" s="33">
        <f t="shared" si="28"/>
        <v>0</v>
      </c>
      <c r="D61" s="33">
        <f t="shared" si="28"/>
        <v>0</v>
      </c>
      <c r="E61" s="33">
        <f t="shared" si="28"/>
        <v>0</v>
      </c>
      <c r="F61" s="33">
        <f t="shared" si="28"/>
        <v>0</v>
      </c>
      <c r="G61" s="33">
        <f t="shared" si="28"/>
        <v>0</v>
      </c>
    </row>
    <row r="62" spans="1:31" s="61" customFormat="1" ht="30" hidden="1" x14ac:dyDescent="0.4">
      <c r="A62" s="73" t="s">
        <v>26</v>
      </c>
      <c r="B62" s="37" t="s">
        <v>27</v>
      </c>
      <c r="C62" s="33">
        <f t="shared" si="28"/>
        <v>0</v>
      </c>
      <c r="D62" s="33">
        <f t="shared" si="28"/>
        <v>0</v>
      </c>
      <c r="E62" s="33">
        <f t="shared" si="28"/>
        <v>0</v>
      </c>
      <c r="F62" s="33">
        <f t="shared" si="28"/>
        <v>0</v>
      </c>
      <c r="G62" s="33">
        <f t="shared" si="28"/>
        <v>0</v>
      </c>
    </row>
    <row r="63" spans="1:31" s="61" customFormat="1" ht="45" hidden="1" x14ac:dyDescent="0.4">
      <c r="A63" s="73" t="s">
        <v>28</v>
      </c>
      <c r="B63" s="37" t="s">
        <v>29</v>
      </c>
      <c r="C63" s="33">
        <f t="shared" si="28"/>
        <v>0</v>
      </c>
      <c r="D63" s="33">
        <f t="shared" si="28"/>
        <v>0</v>
      </c>
      <c r="E63" s="33">
        <f t="shared" si="28"/>
        <v>0</v>
      </c>
      <c r="F63" s="33">
        <f t="shared" si="28"/>
        <v>0</v>
      </c>
      <c r="G63" s="33">
        <f t="shared" si="28"/>
        <v>0</v>
      </c>
    </row>
    <row r="64" spans="1:31" s="61" customFormat="1" ht="26.25" hidden="1" customHeight="1" x14ac:dyDescent="0.4">
      <c r="A64" s="74" t="s">
        <v>30</v>
      </c>
      <c r="B64" s="38" t="s">
        <v>31</v>
      </c>
      <c r="C64" s="33">
        <f>C70</f>
        <v>0</v>
      </c>
      <c r="D64" s="33">
        <f t="shared" ref="D64:G64" si="29">D66</f>
        <v>0</v>
      </c>
      <c r="E64" s="33">
        <f t="shared" si="29"/>
        <v>0</v>
      </c>
      <c r="F64" s="33">
        <f t="shared" si="29"/>
        <v>0</v>
      </c>
      <c r="G64" s="33">
        <f t="shared" si="29"/>
        <v>0</v>
      </c>
    </row>
    <row r="65" spans="1:12" s="61" customFormat="1" hidden="1" x14ac:dyDescent="0.35">
      <c r="A65" s="75" t="s">
        <v>50</v>
      </c>
      <c r="B65" s="76"/>
      <c r="C65" s="77">
        <f t="shared" ref="C65:G69" si="30">C66</f>
        <v>0</v>
      </c>
      <c r="D65" s="77">
        <f t="shared" si="30"/>
        <v>0</v>
      </c>
      <c r="E65" s="77">
        <f t="shared" si="30"/>
        <v>0</v>
      </c>
      <c r="F65" s="77">
        <f t="shared" si="30"/>
        <v>0</v>
      </c>
      <c r="G65" s="77">
        <f t="shared" si="30"/>
        <v>0</v>
      </c>
    </row>
    <row r="66" spans="1:12" s="61" customFormat="1" ht="47.25" hidden="1" customHeight="1" x14ac:dyDescent="0.4">
      <c r="A66" s="78" t="s">
        <v>51</v>
      </c>
      <c r="B66" s="78"/>
      <c r="C66" s="79">
        <f t="shared" si="30"/>
        <v>0</v>
      </c>
      <c r="D66" s="79">
        <f t="shared" si="30"/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</row>
    <row r="67" spans="1:12" s="61" customFormat="1" hidden="1" x14ac:dyDescent="0.4">
      <c r="A67" s="80" t="s">
        <v>16</v>
      </c>
      <c r="B67" s="81"/>
      <c r="C67" s="33">
        <f t="shared" si="30"/>
        <v>0</v>
      </c>
      <c r="D67" s="33">
        <f t="shared" si="30"/>
        <v>0</v>
      </c>
      <c r="E67" s="33">
        <f t="shared" si="30"/>
        <v>0</v>
      </c>
      <c r="F67" s="33">
        <f t="shared" si="30"/>
        <v>0</v>
      </c>
      <c r="G67" s="33">
        <f t="shared" si="30"/>
        <v>0</v>
      </c>
    </row>
    <row r="68" spans="1:12" s="61" customFormat="1" ht="30" hidden="1" x14ac:dyDescent="0.4">
      <c r="A68" s="39" t="s">
        <v>26</v>
      </c>
      <c r="B68" s="37" t="s">
        <v>27</v>
      </c>
      <c r="C68" s="33">
        <f t="shared" si="30"/>
        <v>0</v>
      </c>
      <c r="D68" s="33">
        <f t="shared" si="30"/>
        <v>0</v>
      </c>
      <c r="E68" s="33">
        <f t="shared" si="30"/>
        <v>0</v>
      </c>
      <c r="F68" s="33">
        <f t="shared" si="30"/>
        <v>0</v>
      </c>
      <c r="G68" s="33">
        <f t="shared" si="30"/>
        <v>0</v>
      </c>
    </row>
    <row r="69" spans="1:12" s="61" customFormat="1" ht="45" hidden="1" x14ac:dyDescent="0.4">
      <c r="A69" s="73" t="s">
        <v>28</v>
      </c>
      <c r="B69" s="37" t="s">
        <v>29</v>
      </c>
      <c r="C69" s="33">
        <f t="shared" si="30"/>
        <v>0</v>
      </c>
      <c r="D69" s="33">
        <f t="shared" si="30"/>
        <v>0</v>
      </c>
      <c r="E69" s="33">
        <f t="shared" si="30"/>
        <v>0</v>
      </c>
      <c r="F69" s="33">
        <f t="shared" si="30"/>
        <v>0</v>
      </c>
      <c r="G69" s="33">
        <f>G70</f>
        <v>0</v>
      </c>
    </row>
    <row r="70" spans="1:12" s="61" customFormat="1" hidden="1" x14ac:dyDescent="0.4">
      <c r="A70" s="74" t="s">
        <v>30</v>
      </c>
      <c r="B70" s="38" t="s">
        <v>31</v>
      </c>
      <c r="C70" s="59">
        <f>SUM(D70:G70)</f>
        <v>0</v>
      </c>
      <c r="D70" s="82">
        <v>0</v>
      </c>
      <c r="E70" s="82">
        <v>0</v>
      </c>
      <c r="F70" s="82">
        <v>0</v>
      </c>
      <c r="G70" s="82">
        <v>0</v>
      </c>
    </row>
    <row r="71" spans="1:12" ht="21" customHeight="1" x14ac:dyDescent="0.4">
      <c r="A71" s="13" t="s">
        <v>52</v>
      </c>
      <c r="B71" s="83" t="s">
        <v>53</v>
      </c>
      <c r="C71" s="84">
        <f t="shared" ref="C71:F71" si="31">C10-C16</f>
        <v>0</v>
      </c>
      <c r="D71" s="84">
        <f t="shared" si="31"/>
        <v>0</v>
      </c>
      <c r="E71" s="85" t="e">
        <f t="shared" si="31"/>
        <v>#VALUE!</v>
      </c>
      <c r="F71" s="85">
        <f t="shared" si="31"/>
        <v>0</v>
      </c>
      <c r="G71" s="85">
        <f>G10-G16</f>
        <v>0</v>
      </c>
      <c r="L71" s="61"/>
    </row>
    <row r="72" spans="1:12" x14ac:dyDescent="0.4">
      <c r="L72" s="61"/>
    </row>
    <row r="73" spans="1:12" x14ac:dyDescent="0.4">
      <c r="L73" s="61"/>
    </row>
    <row r="74" spans="1:12" x14ac:dyDescent="0.4">
      <c r="D74" s="27"/>
      <c r="L74" s="61"/>
    </row>
    <row r="75" spans="1:12" x14ac:dyDescent="0.4">
      <c r="L75" s="61"/>
    </row>
    <row r="76" spans="1:12" x14ac:dyDescent="0.4">
      <c r="L76" s="61"/>
    </row>
    <row r="77" spans="1:12" x14ac:dyDescent="0.4">
      <c r="L77" s="61"/>
    </row>
    <row r="78" spans="1:12" x14ac:dyDescent="0.4">
      <c r="L78" s="61"/>
    </row>
    <row r="84" spans="11:11" x14ac:dyDescent="0.4">
      <c r="K84" s="3">
        <f>431.13058-304.5266</f>
        <v>126.60398000000004</v>
      </c>
    </row>
    <row r="85" spans="11:11" x14ac:dyDescent="0.4">
      <c r="K85" s="3">
        <f>6257-6130.369</f>
        <v>126.63100000000031</v>
      </c>
    </row>
  </sheetData>
  <mergeCells count="5">
    <mergeCell ref="A5:G5"/>
    <mergeCell ref="A6:E6"/>
    <mergeCell ref="A8:A9"/>
    <mergeCell ref="B8:B9"/>
    <mergeCell ref="C8:C9"/>
  </mergeCells>
  <pageMargins left="0.55118110236220474" right="0.19685039370078741" top="0.31496062992125984" bottom="0.31496062992125984" header="0.27559055118110237" footer="0.31496062992125984"/>
  <pageSetup paperSize="9" scale="90" fitToHeight="0" orientation="portrait" r:id="rId1"/>
  <headerFooter>
    <oddFooter>Page &amp;P</oddFooter>
  </headerFooter>
  <rowBreaks count="1" manualBreakCount="1">
    <brk id="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influente 19,12,2024</vt:lpstr>
      <vt:lpstr>'influente 19,12,2024'!Print_Area</vt:lpstr>
      <vt:lpstr>'influente 19,12,2024'!Print_Titles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Georgiana ALBU</cp:lastModifiedBy>
  <cp:lastPrinted>2024-12-11T12:22:29Z</cp:lastPrinted>
  <dcterms:created xsi:type="dcterms:W3CDTF">2024-12-11T12:20:58Z</dcterms:created>
  <dcterms:modified xsi:type="dcterms:W3CDTF">2024-12-13T07:14:12Z</dcterms:modified>
</cp:coreProperties>
</file>