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ana.albu\Desktop\SITE\31.10.2024 INAINTE CU RAPORT SI ANEXE\"/>
    </mc:Choice>
  </mc:AlternateContent>
  <xr:revisionPtr revIDLastSave="0" documentId="13_ncr:1_{08028C4C-8F17-47E6-A1A8-9586B622004C}" xr6:coauthVersionLast="47" xr6:coauthVersionMax="47" xr10:uidLastSave="{00000000-0000-0000-0000-000000000000}"/>
  <bookViews>
    <workbookView xWindow="-103" yWindow="-103" windowWidth="33120" windowHeight="18000" tabRatio="914" xr2:uid="{00000000-000D-0000-FFFF-FFFF00000000}"/>
  </bookViews>
  <sheets>
    <sheet name="31 octombrie 2024" sheetId="39" r:id="rId1"/>
  </sheets>
  <definedNames>
    <definedName name="_xlnm.Database" localSheetId="0">#REF!</definedName>
    <definedName name="_xlnm.Database">#REF!</definedName>
    <definedName name="OLE_LINK1" localSheetId="0">'31 octombrie 2024'!#REF!</definedName>
    <definedName name="_xlnm.Print_Titles" localSheetId="0">'31 octombrie 2024'!$9:$12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5" i="39" l="1"/>
  <c r="C183" i="39" s="1"/>
  <c r="C181" i="39" s="1"/>
  <c r="C179" i="39" s="1"/>
  <c r="C177" i="39" s="1"/>
  <c r="C184" i="39"/>
  <c r="C182" i="39" s="1"/>
  <c r="C180" i="39" s="1"/>
  <c r="C178" i="39" s="1"/>
  <c r="C176" i="39" s="1"/>
  <c r="C115" i="39"/>
  <c r="C113" i="39" s="1"/>
  <c r="C114" i="39"/>
  <c r="C112" i="39" s="1"/>
  <c r="C124" i="39"/>
  <c r="C125" i="39"/>
  <c r="C132" i="39"/>
  <c r="C133" i="39"/>
  <c r="C172" i="39"/>
  <c r="C170" i="39" s="1"/>
  <c r="C159" i="39" s="1"/>
  <c r="C157" i="39" s="1"/>
  <c r="C155" i="39" s="1"/>
  <c r="C153" i="39" s="1"/>
  <c r="C171" i="39"/>
  <c r="C169" i="39" s="1"/>
  <c r="C158" i="39" s="1"/>
  <c r="C58" i="39" s="1"/>
  <c r="C33" i="39" s="1"/>
  <c r="D168" i="39"/>
  <c r="D55" i="39"/>
  <c r="D81" i="39"/>
  <c r="D121" i="39"/>
  <c r="C99" i="39"/>
  <c r="C72" i="39" s="1"/>
  <c r="C100" i="39"/>
  <c r="C73" i="39" s="1"/>
  <c r="C93" i="39"/>
  <c r="C70" i="39" s="1"/>
  <c r="C44" i="39" s="1"/>
  <c r="C21" i="39" s="1"/>
  <c r="C94" i="39"/>
  <c r="C71" i="39" s="1"/>
  <c r="C45" i="39" s="1"/>
  <c r="D43" i="39"/>
  <c r="C151" i="39" l="1"/>
  <c r="C47" i="39" s="1"/>
  <c r="C68" i="39"/>
  <c r="C150" i="39"/>
  <c r="C46" i="39" s="1"/>
  <c r="C23" i="39" s="1"/>
  <c r="C19" i="39" s="1"/>
  <c r="C69" i="39"/>
  <c r="C67" i="39" s="1"/>
  <c r="C65" i="39" s="1"/>
  <c r="C149" i="39"/>
  <c r="C147" i="39" s="1"/>
  <c r="C145" i="39" s="1"/>
  <c r="C143" i="39" s="1"/>
  <c r="C76" i="39"/>
  <c r="C77" i="39"/>
  <c r="C59" i="39"/>
  <c r="C34" i="39" s="1"/>
  <c r="C66" i="39"/>
  <c r="C64" i="39" s="1"/>
  <c r="C122" i="39"/>
  <c r="C82" i="39" s="1"/>
  <c r="C56" i="39" s="1"/>
  <c r="C123" i="39"/>
  <c r="C83" i="39" s="1"/>
  <c r="C57" i="39" s="1"/>
  <c r="C167" i="39"/>
  <c r="C165" i="39" s="1"/>
  <c r="C163" i="39" s="1"/>
  <c r="C161" i="39" s="1"/>
  <c r="C156" i="39"/>
  <c r="C154" i="39" s="1"/>
  <c r="C152" i="39" s="1"/>
  <c r="C91" i="39"/>
  <c r="C89" i="39" s="1"/>
  <c r="C87" i="39" s="1"/>
  <c r="C85" i="39" s="1"/>
  <c r="C92" i="39"/>
  <c r="C90" i="39" s="1"/>
  <c r="C88" i="39" s="1"/>
  <c r="C86" i="39" s="1"/>
  <c r="C22" i="39"/>
  <c r="C24" i="39" l="1"/>
  <c r="C43" i="39"/>
  <c r="C41" i="39" s="1"/>
  <c r="C39" i="39" s="1"/>
  <c r="C20" i="39"/>
  <c r="C18" i="39" s="1"/>
  <c r="C16" i="39" s="1"/>
  <c r="C42" i="39"/>
  <c r="C148" i="39"/>
  <c r="C146" i="39" s="1"/>
  <c r="C144" i="39" s="1"/>
  <c r="C142" i="39" s="1"/>
  <c r="C51" i="39"/>
  <c r="C28" i="39" s="1"/>
  <c r="C55" i="39"/>
  <c r="C32" i="39"/>
  <c r="C30" i="39" s="1"/>
  <c r="C50" i="39"/>
  <c r="C27" i="39" s="1"/>
  <c r="C54" i="39"/>
  <c r="C31" i="39"/>
  <c r="C29" i="39" s="1"/>
  <c r="C120" i="39"/>
  <c r="C118" i="39" s="1"/>
  <c r="C110" i="39" s="1"/>
  <c r="C121" i="39"/>
  <c r="C119" i="39" s="1"/>
  <c r="C111" i="39" s="1"/>
  <c r="C81" i="39"/>
  <c r="C79" i="39" s="1"/>
  <c r="C75" i="39" s="1"/>
  <c r="C168" i="39"/>
  <c r="C166" i="39" s="1"/>
  <c r="C164" i="39" s="1"/>
  <c r="C162" i="39" s="1"/>
  <c r="C80" i="39"/>
  <c r="C78" i="39" s="1"/>
  <c r="C74" i="39" s="1"/>
  <c r="C25" i="39" l="1"/>
  <c r="C26" i="39"/>
  <c r="C14" i="39" s="1"/>
  <c r="C63" i="39"/>
  <c r="C108" i="39"/>
  <c r="C109" i="39"/>
  <c r="C53" i="39"/>
  <c r="C62" i="39"/>
  <c r="C52" i="39"/>
  <c r="C48" i="39" s="1"/>
  <c r="C40" i="39"/>
  <c r="C38" i="39" s="1"/>
  <c r="C17" i="39"/>
  <c r="C15" i="39" s="1"/>
  <c r="C13" i="39" l="1"/>
  <c r="C49" i="39"/>
  <c r="C36" i="39"/>
  <c r="C37" i="39" l="1"/>
</calcChain>
</file>

<file path=xl/sharedStrings.xml><?xml version="1.0" encoding="utf-8"?>
<sst xmlns="http://schemas.openxmlformats.org/spreadsheetml/2006/main" count="285" uniqueCount="50">
  <si>
    <t>I/II</t>
  </si>
  <si>
    <t>I</t>
  </si>
  <si>
    <t>II</t>
  </si>
  <si>
    <t xml:space="preserve">     I - Credite de angajament</t>
  </si>
  <si>
    <t xml:space="preserve">    II - Credite bugetare</t>
  </si>
  <si>
    <t>CAPITOL/</t>
  </si>
  <si>
    <t>GRUPA/</t>
  </si>
  <si>
    <t>SURSA</t>
  </si>
  <si>
    <t xml:space="preserve">C. Alte cheltuieli de investiţii </t>
  </si>
  <si>
    <t xml:space="preserve">     din care</t>
  </si>
  <si>
    <t>71 Active nefinanciare</t>
  </si>
  <si>
    <t>- mii lei -</t>
  </si>
  <si>
    <t xml:space="preserve"> Total surse de finanţare</t>
  </si>
  <si>
    <t>71.01.Active fixe</t>
  </si>
  <si>
    <t>TOTAL GENERAL</t>
  </si>
  <si>
    <t>din care</t>
  </si>
  <si>
    <t>71.01.02.Masini, echipamente si mijloace de transport</t>
  </si>
  <si>
    <t>10 Venituri proprii</t>
  </si>
  <si>
    <t>CAPITOLUL 51.02 AUTORITATI EXECUTIVE SI LEGISLATIVE</t>
  </si>
  <si>
    <t xml:space="preserve">     din care:</t>
  </si>
  <si>
    <t xml:space="preserve"> 1. Total surse de finanţare</t>
  </si>
  <si>
    <t>71.01 Active fixe</t>
  </si>
  <si>
    <t>71.01.30.Alte active fixe</t>
  </si>
  <si>
    <t xml:space="preserve">02 Buget local </t>
  </si>
  <si>
    <t>b. dotari independente</t>
  </si>
  <si>
    <t>c. cheltuieli aferente studiilor de fezabilitate si alte studii</t>
  </si>
  <si>
    <t>CAPITOLUL 66.10 SANATATE</t>
  </si>
  <si>
    <t xml:space="preserve">      din care</t>
  </si>
  <si>
    <t xml:space="preserve">    din care:</t>
  </si>
  <si>
    <t xml:space="preserve">CONSILIUL JUDETEAN ARGES                                                                </t>
  </si>
  <si>
    <t>2. Spitalul de Boli Cronice Calinesti</t>
  </si>
  <si>
    <t>60 Proiecte cu finantare din sumele reprezentand asistenta financiara nerambursabila aferenta PNRR</t>
  </si>
  <si>
    <t>Spitalul Judetean de Urgenta Pitesti</t>
  </si>
  <si>
    <t>ANUL 2024</t>
  </si>
  <si>
    <t>Frigider mortuar cu 2 locuri</t>
  </si>
  <si>
    <t>Purificator aer</t>
  </si>
  <si>
    <t>Elaborare documentații in vederea obtinerii documentatiei la incendiu medicina interna</t>
  </si>
  <si>
    <t xml:space="preserve"> INFLUENTE LA PROGRAMUL DE INVESTIŢII PUBLICE 
PE GRUPE DE INVESTITII SI SURSE DE FINANTARE
</t>
  </si>
  <si>
    <t xml:space="preserve">                                                                                       ANEXA nr. 3</t>
  </si>
  <si>
    <t>Spitalul Orasenesc "Regele Carol I" Costesti</t>
  </si>
  <si>
    <t>1. Spitalul de Boli Cronice si Geriatrie Stefanesti</t>
  </si>
  <si>
    <t>Licenta Microsoft Windows 11 PRO OEM</t>
  </si>
  <si>
    <t>Sistem Desktop PC ( cu monitor )</t>
  </si>
  <si>
    <t>Echipament informatic - Server</t>
  </si>
  <si>
    <t>Electrocardiograf</t>
  </si>
  <si>
    <t>Solutie Hub intern - portal digital integrat</t>
  </si>
  <si>
    <t>Electrocardiograf portabil cu 12 canale</t>
  </si>
  <si>
    <t>Troliu urgente + kit accesorii  standard</t>
  </si>
  <si>
    <t>Elaborare Temă de Proiectare, Documentație tehnică pentru obținerea Certificatului de Urbanism, documentații pentru obținere avize/acorduri solicitate prin Certificatul de Urbanism, Documentație de Avizare a Lucrărilor de Intervenții (DALI), DTAC, PT+DE+CS, Verificare Tehnică de calitate a documentațiilor și Asistență Tehnică din partea proiectantului pentru obiectivul de investiții "AMENAJARE SPAȚIU ANGIOGRAF NOU în încinta Spitalului Județean de Urgență Pitești"</t>
  </si>
  <si>
    <t>Achiziție de echipamente software, hardware și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</si>
</sst>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Arial"/>
      <family val="2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7" fillId="0" borderId="0"/>
    <xf numFmtId="0" fontId="5" fillId="0" borderId="0"/>
    <xf numFmtId="0" fontId="7" fillId="0" borderId="0"/>
    <xf numFmtId="0" fontId="15" fillId="0" borderId="0"/>
    <xf numFmtId="0" fontId="16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30">
    <xf numFmtId="0" fontId="0" fillId="0" borderId="0" xfId="0"/>
    <xf numFmtId="0" fontId="7" fillId="0" borderId="3" xfId="0" applyFont="1" applyBorder="1"/>
    <xf numFmtId="0" fontId="8" fillId="0" borderId="3" xfId="0" applyFont="1" applyBorder="1"/>
    <xf numFmtId="0" fontId="8" fillId="0" borderId="5" xfId="0" applyFont="1" applyBorder="1"/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/>
    <xf numFmtId="0" fontId="6" fillId="3" borderId="3" xfId="0" applyFont="1" applyFill="1" applyBorder="1"/>
    <xf numFmtId="0" fontId="6" fillId="3" borderId="5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9" fillId="0" borderId="3" xfId="0" applyFont="1" applyBorder="1"/>
    <xf numFmtId="0" fontId="7" fillId="0" borderId="2" xfId="0" applyFont="1" applyBorder="1"/>
    <xf numFmtId="0" fontId="12" fillId="0" borderId="2" xfId="0" applyFont="1" applyBorder="1"/>
    <xf numFmtId="0" fontId="9" fillId="0" borderId="2" xfId="0" applyFont="1" applyBorder="1" applyAlignment="1">
      <alignment wrapText="1"/>
    </xf>
    <xf numFmtId="4" fontId="13" fillId="0" borderId="4" xfId="0" applyNumberFormat="1" applyFont="1" applyBorder="1" applyAlignment="1">
      <alignment horizontal="right"/>
    </xf>
    <xf numFmtId="0" fontId="13" fillId="4" borderId="5" xfId="0" applyFont="1" applyFill="1" applyBorder="1" applyAlignment="1">
      <alignment horizontal="center"/>
    </xf>
    <xf numFmtId="4" fontId="13" fillId="4" borderId="4" xfId="0" applyNumberFormat="1" applyFont="1" applyFill="1" applyBorder="1" applyAlignment="1">
      <alignment horizontal="right"/>
    </xf>
    <xf numFmtId="0" fontId="13" fillId="4" borderId="3" xfId="0" applyFont="1" applyFill="1" applyBorder="1" applyAlignment="1">
      <alignment horizontal="center"/>
    </xf>
    <xf numFmtId="0" fontId="7" fillId="0" borderId="5" xfId="0" applyFont="1" applyBorder="1"/>
    <xf numFmtId="0" fontId="13" fillId="4" borderId="3" xfId="0" applyFont="1" applyFill="1" applyBorder="1"/>
    <xf numFmtId="0" fontId="12" fillId="0" borderId="5" xfId="0" applyFont="1" applyBorder="1"/>
    <xf numFmtId="0" fontId="10" fillId="3" borderId="5" xfId="0" applyFont="1" applyFill="1" applyBorder="1"/>
    <xf numFmtId="0" fontId="8" fillId="0" borderId="5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4" fontId="9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0" fontId="7" fillId="0" borderId="0" xfId="0" applyFont="1"/>
    <xf numFmtId="0" fontId="13" fillId="0" borderId="0" xfId="0" applyFont="1"/>
    <xf numFmtId="4" fontId="7" fillId="0" borderId="4" xfId="0" applyNumberFormat="1" applyFont="1" applyBorder="1" applyAlignment="1">
      <alignment horizontal="right"/>
    </xf>
    <xf numFmtId="0" fontId="13" fillId="2" borderId="6" xfId="0" applyFont="1" applyFill="1" applyBorder="1"/>
    <xf numFmtId="0" fontId="13" fillId="2" borderId="8" xfId="0" applyFont="1" applyFill="1" applyBorder="1"/>
    <xf numFmtId="0" fontId="13" fillId="2" borderId="4" xfId="0" applyFont="1" applyFill="1" applyBorder="1"/>
    <xf numFmtId="0" fontId="11" fillId="4" borderId="5" xfId="0" applyFont="1" applyFill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3" fillId="0" borderId="2" xfId="0" applyFont="1" applyBorder="1"/>
    <xf numFmtId="0" fontId="13" fillId="4" borderId="0" xfId="0" applyFont="1" applyFill="1"/>
    <xf numFmtId="0" fontId="9" fillId="4" borderId="3" xfId="0" applyFont="1" applyFill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13" fillId="0" borderId="5" xfId="0" applyFont="1" applyBorder="1" applyAlignment="1">
      <alignment horizontal="center"/>
    </xf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5" xfId="0" applyFont="1" applyBorder="1"/>
    <xf numFmtId="0" fontId="9" fillId="4" borderId="3" xfId="0" applyFont="1" applyFill="1" applyBorder="1"/>
    <xf numFmtId="0" fontId="7" fillId="4" borderId="3" xfId="0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right"/>
    </xf>
    <xf numFmtId="4" fontId="9" fillId="4" borderId="4" xfId="0" applyNumberFormat="1" applyFont="1" applyFill="1" applyBorder="1" applyAlignment="1">
      <alignment horizontal="right"/>
    </xf>
    <xf numFmtId="0" fontId="9" fillId="4" borderId="0" xfId="0" applyFont="1" applyFill="1"/>
    <xf numFmtId="0" fontId="7" fillId="4" borderId="0" xfId="0" applyFont="1" applyFill="1"/>
    <xf numFmtId="0" fontId="7" fillId="4" borderId="5" xfId="0" applyFont="1" applyFill="1" applyBorder="1" applyAlignment="1">
      <alignment horizontal="center"/>
    </xf>
    <xf numFmtId="0" fontId="6" fillId="6" borderId="0" xfId="0" applyFont="1" applyFill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5" xfId="0" applyFont="1" applyBorder="1"/>
    <xf numFmtId="0" fontId="7" fillId="0" borderId="4" xfId="0" applyFont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left"/>
    </xf>
    <xf numFmtId="0" fontId="7" fillId="4" borderId="3" xfId="0" applyFont="1" applyFill="1" applyBorder="1"/>
    <xf numFmtId="0" fontId="7" fillId="0" borderId="0" xfId="0" quotePrefix="1" applyFont="1" applyAlignment="1">
      <alignment horizontal="center" vertical="center"/>
    </xf>
    <xf numFmtId="4" fontId="18" fillId="4" borderId="4" xfId="0" applyNumberFormat="1" applyFont="1" applyFill="1" applyBorder="1" applyAlignment="1">
      <alignment horizontal="right"/>
    </xf>
    <xf numFmtId="0" fontId="18" fillId="0" borderId="3" xfId="0" applyFont="1" applyBorder="1" applyAlignment="1">
      <alignment wrapText="1"/>
    </xf>
    <xf numFmtId="0" fontId="18" fillId="0" borderId="3" xfId="0" applyFont="1" applyBorder="1" applyAlignment="1">
      <alignment horizontal="center"/>
    </xf>
    <xf numFmtId="4" fontId="18" fillId="0" borderId="4" xfId="0" applyNumberFormat="1" applyFont="1" applyBorder="1" applyAlignment="1">
      <alignment horizontal="right"/>
    </xf>
    <xf numFmtId="0" fontId="8" fillId="0" borderId="5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20" fillId="4" borderId="5" xfId="0" applyFont="1" applyFill="1" applyBorder="1" applyAlignment="1">
      <alignment horizontal="center"/>
    </xf>
    <xf numFmtId="4" fontId="20" fillId="0" borderId="4" xfId="0" applyNumberFormat="1" applyFont="1" applyBorder="1" applyAlignment="1">
      <alignment horizontal="right"/>
    </xf>
    <xf numFmtId="0" fontId="20" fillId="4" borderId="3" xfId="0" applyFont="1" applyFill="1" applyBorder="1" applyAlignment="1">
      <alignment horizont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21" fillId="0" borderId="5" xfId="0" applyFont="1" applyBorder="1" applyAlignment="1">
      <alignment horizontal="left" wrapText="1"/>
    </xf>
    <xf numFmtId="0" fontId="18" fillId="0" borderId="5" xfId="0" applyFont="1" applyBorder="1" applyAlignment="1">
      <alignment horizontal="center" wrapText="1"/>
    </xf>
    <xf numFmtId="4" fontId="21" fillId="0" borderId="4" xfId="0" applyNumberFormat="1" applyFont="1" applyBorder="1" applyAlignment="1">
      <alignment horizontal="right" wrapText="1"/>
    </xf>
    <xf numFmtId="0" fontId="21" fillId="0" borderId="5" xfId="0" applyFont="1" applyBorder="1" applyAlignment="1">
      <alignment wrapText="1"/>
    </xf>
    <xf numFmtId="0" fontId="18" fillId="0" borderId="5" xfId="0" applyFont="1" applyBorder="1" applyAlignment="1">
      <alignment horizontal="center"/>
    </xf>
    <xf numFmtId="0" fontId="18" fillId="4" borderId="3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center"/>
    </xf>
    <xf numFmtId="0" fontId="9" fillId="3" borderId="0" xfId="0" applyFont="1" applyFill="1"/>
    <xf numFmtId="4" fontId="9" fillId="3" borderId="4" xfId="0" applyNumberFormat="1" applyFont="1" applyFill="1" applyBorder="1" applyAlignment="1">
      <alignment horizontal="right"/>
    </xf>
    <xf numFmtId="0" fontId="9" fillId="3" borderId="5" xfId="0" applyFont="1" applyFill="1" applyBorder="1" applyAlignment="1">
      <alignment horizontal="center"/>
    </xf>
    <xf numFmtId="0" fontId="23" fillId="0" borderId="5" xfId="0" applyFont="1" applyBorder="1" applyAlignment="1">
      <alignment vertical="top" wrapText="1"/>
    </xf>
    <xf numFmtId="0" fontId="23" fillId="4" borderId="5" xfId="9" applyFont="1" applyFill="1" applyBorder="1" applyAlignment="1">
      <alignment wrapText="1"/>
    </xf>
    <xf numFmtId="0" fontId="18" fillId="4" borderId="5" xfId="0" applyFont="1" applyFill="1" applyBorder="1" applyAlignment="1">
      <alignment horizontal="center"/>
    </xf>
    <xf numFmtId="0" fontId="7" fillId="0" borderId="2" xfId="0" applyFont="1" applyBorder="1" applyAlignment="1">
      <alignment vertical="center"/>
    </xf>
    <xf numFmtId="0" fontId="21" fillId="0" borderId="5" xfId="0" applyFont="1" applyBorder="1"/>
    <xf numFmtId="4" fontId="21" fillId="0" borderId="4" xfId="0" applyNumberFormat="1" applyFont="1" applyBorder="1" applyAlignment="1">
      <alignment horizontal="right"/>
    </xf>
    <xf numFmtId="0" fontId="18" fillId="0" borderId="3" xfId="0" applyFont="1" applyBorder="1"/>
    <xf numFmtId="4" fontId="20" fillId="3" borderId="4" xfId="0" applyNumberFormat="1" applyFont="1" applyFill="1" applyBorder="1" applyAlignment="1">
      <alignment horizontal="right"/>
    </xf>
    <xf numFmtId="4" fontId="7" fillId="7" borderId="4" xfId="0" applyNumberFormat="1" applyFont="1" applyFill="1" applyBorder="1" applyAlignment="1">
      <alignment horizontal="right"/>
    </xf>
    <xf numFmtId="0" fontId="7" fillId="7" borderId="3" xfId="0" applyFont="1" applyFill="1" applyBorder="1"/>
    <xf numFmtId="0" fontId="7" fillId="7" borderId="3" xfId="0" applyFont="1" applyFill="1" applyBorder="1" applyAlignment="1">
      <alignment horizontal="center"/>
    </xf>
    <xf numFmtId="0" fontId="7" fillId="7" borderId="0" xfId="0" applyFont="1" applyFill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3" borderId="6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left" wrapText="1"/>
    </xf>
    <xf numFmtId="0" fontId="6" fillId="3" borderId="8" xfId="0" applyFont="1" applyFill="1" applyBorder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23" fillId="7" borderId="5" xfId="9" applyFont="1" applyFill="1" applyBorder="1" applyAlignment="1">
      <alignment vertical="center" wrapText="1"/>
    </xf>
    <xf numFmtId="0" fontId="7" fillId="7" borderId="5" xfId="0" applyFont="1" applyFill="1" applyBorder="1" applyAlignment="1">
      <alignment horizontal="center"/>
    </xf>
    <xf numFmtId="0" fontId="14" fillId="4" borderId="5" xfId="6" applyFont="1" applyFill="1" applyBorder="1"/>
    <xf numFmtId="0" fontId="23" fillId="3" borderId="5" xfId="18" applyFont="1" applyFill="1" applyBorder="1"/>
    <xf numFmtId="0" fontId="22" fillId="4" borderId="5" xfId="9" applyFont="1" applyFill="1" applyBorder="1" applyAlignment="1">
      <alignment wrapText="1"/>
    </xf>
    <xf numFmtId="0" fontId="19" fillId="4" borderId="5" xfId="6" applyFont="1" applyFill="1" applyBorder="1"/>
    <xf numFmtId="0" fontId="18" fillId="4" borderId="3" xfId="0" applyFont="1" applyFill="1" applyBorder="1"/>
    <xf numFmtId="0" fontId="24" fillId="4" borderId="5" xfId="3" applyFont="1" applyFill="1" applyBorder="1" applyAlignment="1">
      <alignment wrapText="1"/>
    </xf>
    <xf numFmtId="0" fontId="7" fillId="5" borderId="0" xfId="0" applyFont="1" applyFill="1"/>
    <xf numFmtId="0" fontId="23" fillId="4" borderId="5" xfId="18" applyFont="1" applyFill="1" applyBorder="1" applyAlignment="1">
      <alignment vertical="center" wrapText="1"/>
    </xf>
    <xf numFmtId="0" fontId="7" fillId="4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3" borderId="6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3" borderId="6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left" wrapText="1"/>
    </xf>
    <xf numFmtId="0" fontId="6" fillId="3" borderId="8" xfId="0" applyFont="1" applyFill="1" applyBorder="1" applyAlignment="1">
      <alignment horizontal="left" wrapText="1"/>
    </xf>
  </cellXfs>
  <cellStyles count="19">
    <cellStyle name="Normal" xfId="0" builtinId="0"/>
    <cellStyle name="Normal 2" xfId="4" xr:uid="{00000000-0005-0000-0000-000001000000}"/>
    <cellStyle name="Normal 2 2" xfId="12" xr:uid="{00000000-0005-0000-0000-000002000000}"/>
    <cellStyle name="Normal 3" xfId="1" xr:uid="{00000000-0005-0000-0000-000003000000}"/>
    <cellStyle name="Normal 3 2" xfId="5" xr:uid="{00000000-0005-0000-0000-000004000000}"/>
    <cellStyle name="Normal 3 2 2" xfId="8" xr:uid="{00000000-0005-0000-0000-000005000000}"/>
    <cellStyle name="Normal 3 2 2 2" xfId="9" xr:uid="{00000000-0005-0000-0000-000006000000}"/>
    <cellStyle name="Normal 4" xfId="3" xr:uid="{00000000-0005-0000-0000-000007000000}"/>
    <cellStyle name="Normal 5" xfId="2" xr:uid="{00000000-0005-0000-0000-000008000000}"/>
    <cellStyle name="Normal 5 2" xfId="7" xr:uid="{00000000-0005-0000-0000-000009000000}"/>
    <cellStyle name="Normal 5 4" xfId="6" xr:uid="{00000000-0005-0000-0000-00000A000000}"/>
    <cellStyle name="Normal 5 4 4" xfId="10" xr:uid="{00000000-0005-0000-0000-00000B000000}"/>
    <cellStyle name="Normal 5 4 4 2" xfId="13" xr:uid="{00000000-0005-0000-0000-00000C000000}"/>
    <cellStyle name="Normal 5 4 4 2 2" xfId="17" xr:uid="{00000000-0005-0000-0000-00000D000000}"/>
    <cellStyle name="Normal 5 4 5 2" xfId="16" xr:uid="{00000000-0005-0000-0000-00000E000000}"/>
    <cellStyle name="Normal 7" xfId="11" xr:uid="{00000000-0005-0000-0000-00000F000000}"/>
    <cellStyle name="Normal 7 2" xfId="14" xr:uid="{00000000-0005-0000-0000-000010000000}"/>
    <cellStyle name="Normal 7 2 2" xfId="15" xr:uid="{00000000-0005-0000-0000-000011000000}"/>
    <cellStyle name="Normal 9" xfId="18" xr:uid="{00000000-0005-0000-0000-000012000000}"/>
  </cellStyles>
  <dxfs count="0"/>
  <tableStyles count="0" defaultTableStyle="TableStyleMedium9" defaultPivotStyle="PivotStyleLight16"/>
  <colors>
    <mruColors>
      <color rgb="FF66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07"/>
  <sheetViews>
    <sheetView tabSelected="1" zoomScaleNormal="100" workbookViewId="0">
      <selection activeCell="O124" sqref="O124"/>
    </sheetView>
  </sheetViews>
  <sheetFormatPr defaultColWidth="9.15234375" defaultRowHeight="12.45" x14ac:dyDescent="0.3"/>
  <cols>
    <col min="1" max="1" width="60" style="26" customWidth="1"/>
    <col min="2" max="2" width="6.84375" style="92" customWidth="1"/>
    <col min="3" max="3" width="20.69140625" style="26" customWidth="1"/>
    <col min="4" max="4" width="0" style="26" hidden="1" customWidth="1"/>
    <col min="5" max="43" width="9.15234375" style="48"/>
    <col min="44" max="16384" width="9.15234375" style="26"/>
  </cols>
  <sheetData>
    <row r="1" spans="1:3" ht="15.75" customHeight="1" x14ac:dyDescent="0.3">
      <c r="A1" s="115" t="s">
        <v>38</v>
      </c>
      <c r="B1" s="116"/>
      <c r="C1" s="116"/>
    </row>
    <row r="2" spans="1:3" x14ac:dyDescent="0.3">
      <c r="A2" s="117" t="s">
        <v>29</v>
      </c>
      <c r="B2" s="116"/>
      <c r="C2" s="116"/>
    </row>
    <row r="3" spans="1:3" x14ac:dyDescent="0.3">
      <c r="A3" s="97" t="s">
        <v>3</v>
      </c>
    </row>
    <row r="4" spans="1:3" x14ac:dyDescent="0.3">
      <c r="A4" s="26" t="s">
        <v>4</v>
      </c>
    </row>
    <row r="5" spans="1:3" ht="14.25" customHeight="1" x14ac:dyDescent="0.3"/>
    <row r="6" spans="1:3" ht="57.9" customHeight="1" x14ac:dyDescent="0.3">
      <c r="A6" s="118" t="s">
        <v>37</v>
      </c>
      <c r="B6" s="118"/>
      <c r="C6" s="118"/>
    </row>
    <row r="7" spans="1:3" ht="15.75" customHeight="1" x14ac:dyDescent="0.3">
      <c r="A7" s="93"/>
      <c r="B7" s="93"/>
      <c r="C7" s="93"/>
    </row>
    <row r="8" spans="1:3" ht="16.5" customHeight="1" x14ac:dyDescent="0.3">
      <c r="B8" s="98"/>
      <c r="C8" s="57" t="s">
        <v>11</v>
      </c>
    </row>
    <row r="9" spans="1:3" x14ac:dyDescent="0.3">
      <c r="A9" s="99" t="s">
        <v>5</v>
      </c>
      <c r="B9" s="33" t="s">
        <v>0</v>
      </c>
      <c r="C9" s="119" t="s">
        <v>33</v>
      </c>
    </row>
    <row r="10" spans="1:3" x14ac:dyDescent="0.3">
      <c r="A10" s="11" t="s">
        <v>6</v>
      </c>
      <c r="B10" s="34"/>
      <c r="C10" s="120"/>
    </row>
    <row r="11" spans="1:3" x14ac:dyDescent="0.3">
      <c r="A11" s="11" t="s">
        <v>7</v>
      </c>
      <c r="B11" s="34"/>
      <c r="C11" s="121"/>
    </row>
    <row r="12" spans="1:3" x14ac:dyDescent="0.3">
      <c r="A12" s="53">
        <v>0</v>
      </c>
      <c r="B12" s="53">
        <v>1</v>
      </c>
      <c r="C12" s="23">
        <v>2</v>
      </c>
    </row>
    <row r="13" spans="1:3" ht="15.45" x14ac:dyDescent="0.4">
      <c r="A13" s="21" t="s">
        <v>12</v>
      </c>
      <c r="B13" s="8" t="s">
        <v>1</v>
      </c>
      <c r="C13" s="86">
        <f>C15+C25</f>
        <v>4360</v>
      </c>
    </row>
    <row r="14" spans="1:3" ht="14.15" x14ac:dyDescent="0.35">
      <c r="A14" s="7"/>
      <c r="B14" s="9" t="s">
        <v>2</v>
      </c>
      <c r="C14" s="86">
        <f>C16+C26</f>
        <v>4360</v>
      </c>
    </row>
    <row r="15" spans="1:3" ht="14.15" x14ac:dyDescent="0.35">
      <c r="A15" s="83" t="s">
        <v>23</v>
      </c>
      <c r="B15" s="73" t="s">
        <v>1</v>
      </c>
      <c r="C15" s="84">
        <f>C17</f>
        <v>500</v>
      </c>
    </row>
    <row r="16" spans="1:3" ht="14.15" x14ac:dyDescent="0.35">
      <c r="A16" s="85" t="s">
        <v>28</v>
      </c>
      <c r="B16" s="60" t="s">
        <v>2</v>
      </c>
      <c r="C16" s="84">
        <f>C18</f>
        <v>500</v>
      </c>
    </row>
    <row r="17" spans="1:4" ht="12.9" x14ac:dyDescent="0.35">
      <c r="A17" s="3" t="s">
        <v>10</v>
      </c>
      <c r="B17" s="34" t="s">
        <v>1</v>
      </c>
      <c r="C17" s="28">
        <f t="shared" ref="C17:C18" si="0">C19</f>
        <v>500</v>
      </c>
      <c r="D17" s="25"/>
    </row>
    <row r="18" spans="1:4" ht="12.9" x14ac:dyDescent="0.35">
      <c r="A18" s="2"/>
      <c r="B18" s="23" t="s">
        <v>2</v>
      </c>
      <c r="C18" s="28">
        <f t="shared" si="0"/>
        <v>500</v>
      </c>
      <c r="D18" s="25"/>
    </row>
    <row r="19" spans="1:4" ht="12.9" x14ac:dyDescent="0.35">
      <c r="A19" s="22" t="s">
        <v>21</v>
      </c>
      <c r="B19" s="4" t="s">
        <v>1</v>
      </c>
      <c r="C19" s="28">
        <f>C21+C23</f>
        <v>500</v>
      </c>
    </row>
    <row r="20" spans="1:4" x14ac:dyDescent="0.3">
      <c r="A20" s="1"/>
      <c r="B20" s="5" t="s">
        <v>2</v>
      </c>
      <c r="C20" s="28">
        <f>C22+C24</f>
        <v>500</v>
      </c>
    </row>
    <row r="21" spans="1:4" x14ac:dyDescent="0.3">
      <c r="A21" s="68" t="s">
        <v>16</v>
      </c>
      <c r="B21" s="4" t="s">
        <v>1</v>
      </c>
      <c r="C21" s="28">
        <f t="shared" ref="C21:C22" si="1">C44</f>
        <v>32</v>
      </c>
    </row>
    <row r="22" spans="1:4" x14ac:dyDescent="0.3">
      <c r="A22" s="1"/>
      <c r="B22" s="5" t="s">
        <v>2</v>
      </c>
      <c r="C22" s="28">
        <f t="shared" si="1"/>
        <v>32</v>
      </c>
    </row>
    <row r="23" spans="1:4" ht="16.5" customHeight="1" x14ac:dyDescent="0.3">
      <c r="A23" s="82" t="s">
        <v>22</v>
      </c>
      <c r="B23" s="34" t="s">
        <v>1</v>
      </c>
      <c r="C23" s="28">
        <f>C46</f>
        <v>468</v>
      </c>
    </row>
    <row r="24" spans="1:4" ht="15" customHeight="1" x14ac:dyDescent="0.3">
      <c r="A24" s="1"/>
      <c r="B24" s="23" t="s">
        <v>2</v>
      </c>
      <c r="C24" s="28">
        <f>C47</f>
        <v>468</v>
      </c>
    </row>
    <row r="25" spans="1:4" s="48" customFormat="1" ht="17.25" customHeight="1" x14ac:dyDescent="0.3">
      <c r="A25" s="20" t="s">
        <v>17</v>
      </c>
      <c r="B25" s="49" t="s">
        <v>1</v>
      </c>
      <c r="C25" s="14">
        <f>C27+C29</f>
        <v>3860</v>
      </c>
    </row>
    <row r="26" spans="1:4" s="48" customFormat="1" x14ac:dyDescent="0.3">
      <c r="A26" s="1" t="s">
        <v>9</v>
      </c>
      <c r="B26" s="44" t="s">
        <v>2</v>
      </c>
      <c r="C26" s="14">
        <f>C28+C30</f>
        <v>3860</v>
      </c>
    </row>
    <row r="27" spans="1:4" ht="25.75" x14ac:dyDescent="0.35">
      <c r="A27" s="62" t="s">
        <v>31</v>
      </c>
      <c r="B27" s="33" t="s">
        <v>1</v>
      </c>
      <c r="C27" s="28">
        <f>C50</f>
        <v>3854</v>
      </c>
    </row>
    <row r="28" spans="1:4" ht="12.9" x14ac:dyDescent="0.35">
      <c r="A28" s="2"/>
      <c r="B28" s="23" t="s">
        <v>2</v>
      </c>
      <c r="C28" s="28">
        <f>C51</f>
        <v>3854</v>
      </c>
    </row>
    <row r="29" spans="1:4" s="48" customFormat="1" ht="15" customHeight="1" x14ac:dyDescent="0.3">
      <c r="A29" s="67" t="s">
        <v>10</v>
      </c>
      <c r="B29" s="49" t="s">
        <v>1</v>
      </c>
      <c r="C29" s="28">
        <f>C31+C33</f>
        <v>6</v>
      </c>
    </row>
    <row r="30" spans="1:4" s="48" customFormat="1" ht="12.9" x14ac:dyDescent="0.35">
      <c r="A30" s="2"/>
      <c r="B30" s="44" t="s">
        <v>2</v>
      </c>
      <c r="C30" s="28">
        <f>C32+C34</f>
        <v>6</v>
      </c>
    </row>
    <row r="31" spans="1:4" s="48" customFormat="1" ht="15.75" customHeight="1" x14ac:dyDescent="0.3">
      <c r="A31" s="13" t="s">
        <v>16</v>
      </c>
      <c r="B31" s="49" t="s">
        <v>1</v>
      </c>
      <c r="C31" s="28">
        <f>C56</f>
        <v>0</v>
      </c>
    </row>
    <row r="32" spans="1:4" s="48" customFormat="1" ht="15" customHeight="1" x14ac:dyDescent="0.3">
      <c r="A32" s="1"/>
      <c r="B32" s="44" t="s">
        <v>2</v>
      </c>
      <c r="C32" s="28">
        <f>C57</f>
        <v>0</v>
      </c>
    </row>
    <row r="33" spans="1:4" ht="16.5" customHeight="1" x14ac:dyDescent="0.3">
      <c r="A33" s="82" t="s">
        <v>22</v>
      </c>
      <c r="B33" s="34" t="s">
        <v>1</v>
      </c>
      <c r="C33" s="28">
        <f>C58</f>
        <v>6</v>
      </c>
    </row>
    <row r="34" spans="1:4" ht="15" customHeight="1" x14ac:dyDescent="0.3">
      <c r="A34" s="1"/>
      <c r="B34" s="23" t="s">
        <v>2</v>
      </c>
      <c r="C34" s="28">
        <f>C59</f>
        <v>6</v>
      </c>
    </row>
    <row r="35" spans="1:4" x14ac:dyDescent="0.3">
      <c r="A35" s="122" t="s">
        <v>8</v>
      </c>
      <c r="B35" s="123"/>
      <c r="C35" s="124"/>
    </row>
    <row r="36" spans="1:4" ht="15" x14ac:dyDescent="0.35">
      <c r="A36" s="32" t="s">
        <v>12</v>
      </c>
      <c r="B36" s="15" t="s">
        <v>1</v>
      </c>
      <c r="C36" s="16">
        <f>C38+C48</f>
        <v>4360</v>
      </c>
    </row>
    <row r="37" spans="1:4" x14ac:dyDescent="0.3">
      <c r="A37" s="19"/>
      <c r="B37" s="17" t="s">
        <v>2</v>
      </c>
      <c r="C37" s="16">
        <f>C39+C49</f>
        <v>4360</v>
      </c>
    </row>
    <row r="38" spans="1:4" x14ac:dyDescent="0.3">
      <c r="A38" s="52" t="s">
        <v>23</v>
      </c>
      <c r="B38" s="4" t="s">
        <v>1</v>
      </c>
      <c r="C38" s="14">
        <f t="shared" ref="C38:C41" si="2">C40</f>
        <v>500</v>
      </c>
    </row>
    <row r="39" spans="1:4" x14ac:dyDescent="0.3">
      <c r="A39" s="10" t="s">
        <v>28</v>
      </c>
      <c r="B39" s="5" t="s">
        <v>2</v>
      </c>
      <c r="C39" s="14">
        <f t="shared" si="2"/>
        <v>500</v>
      </c>
    </row>
    <row r="40" spans="1:4" ht="12.9" x14ac:dyDescent="0.35">
      <c r="A40" s="3" t="s">
        <v>10</v>
      </c>
      <c r="B40" s="34" t="s">
        <v>1</v>
      </c>
      <c r="C40" s="28">
        <f t="shared" si="2"/>
        <v>500</v>
      </c>
      <c r="D40" s="25"/>
    </row>
    <row r="41" spans="1:4" ht="12.9" x14ac:dyDescent="0.35">
      <c r="A41" s="2"/>
      <c r="B41" s="23" t="s">
        <v>2</v>
      </c>
      <c r="C41" s="28">
        <f t="shared" si="2"/>
        <v>500</v>
      </c>
      <c r="D41" s="25"/>
    </row>
    <row r="42" spans="1:4" ht="12.9" x14ac:dyDescent="0.35">
      <c r="A42" s="22" t="s">
        <v>21</v>
      </c>
      <c r="B42" s="4" t="s">
        <v>1</v>
      </c>
      <c r="C42" s="28">
        <f>C44+C46</f>
        <v>500</v>
      </c>
    </row>
    <row r="43" spans="1:4" x14ac:dyDescent="0.3">
      <c r="A43" s="1"/>
      <c r="B43" s="5" t="s">
        <v>2</v>
      </c>
      <c r="C43" s="28">
        <f>C45+C47</f>
        <v>500</v>
      </c>
      <c r="D43" s="28" t="e">
        <f>D45+#REF!+#REF!</f>
        <v>#REF!</v>
      </c>
    </row>
    <row r="44" spans="1:4" x14ac:dyDescent="0.3">
      <c r="A44" s="68" t="s">
        <v>16</v>
      </c>
      <c r="B44" s="4" t="s">
        <v>1</v>
      </c>
      <c r="C44" s="28">
        <f t="shared" ref="C44:C45" si="3">C70</f>
        <v>32</v>
      </c>
    </row>
    <row r="45" spans="1:4" x14ac:dyDescent="0.3">
      <c r="A45" s="1"/>
      <c r="B45" s="5" t="s">
        <v>2</v>
      </c>
      <c r="C45" s="28">
        <f t="shared" si="3"/>
        <v>32</v>
      </c>
    </row>
    <row r="46" spans="1:4" ht="16.5" customHeight="1" x14ac:dyDescent="0.3">
      <c r="A46" s="82" t="s">
        <v>22</v>
      </c>
      <c r="B46" s="34" t="s">
        <v>1</v>
      </c>
      <c r="C46" s="28">
        <f>C72+C150</f>
        <v>468</v>
      </c>
    </row>
    <row r="47" spans="1:4" ht="15" customHeight="1" x14ac:dyDescent="0.3">
      <c r="A47" s="1"/>
      <c r="B47" s="23" t="s">
        <v>2</v>
      </c>
      <c r="C47" s="28">
        <f>C73+C151</f>
        <v>468</v>
      </c>
    </row>
    <row r="48" spans="1:4" x14ac:dyDescent="0.3">
      <c r="A48" s="12" t="s">
        <v>17</v>
      </c>
      <c r="B48" s="4" t="s">
        <v>1</v>
      </c>
      <c r="C48" s="45">
        <f>C50+C52</f>
        <v>3860</v>
      </c>
    </row>
    <row r="49" spans="1:4" x14ac:dyDescent="0.3">
      <c r="A49" s="1" t="s">
        <v>9</v>
      </c>
      <c r="B49" s="5" t="s">
        <v>2</v>
      </c>
      <c r="C49" s="45">
        <f>C51+C53</f>
        <v>3860</v>
      </c>
    </row>
    <row r="50" spans="1:4" ht="25.75" x14ac:dyDescent="0.35">
      <c r="A50" s="62" t="s">
        <v>31</v>
      </c>
      <c r="B50" s="33" t="s">
        <v>1</v>
      </c>
      <c r="C50" s="28">
        <f>C76</f>
        <v>3854</v>
      </c>
    </row>
    <row r="51" spans="1:4" ht="12.9" x14ac:dyDescent="0.35">
      <c r="A51" s="2"/>
      <c r="B51" s="23" t="s">
        <v>2</v>
      </c>
      <c r="C51" s="28">
        <f>C77</f>
        <v>3854</v>
      </c>
    </row>
    <row r="52" spans="1:4" ht="12.9" x14ac:dyDescent="0.35">
      <c r="A52" s="3" t="s">
        <v>10</v>
      </c>
      <c r="B52" s="34" t="s">
        <v>1</v>
      </c>
      <c r="C52" s="14">
        <f t="shared" ref="C52:C53" si="4">C54</f>
        <v>6</v>
      </c>
      <c r="D52" s="25"/>
    </row>
    <row r="53" spans="1:4" ht="12.9" x14ac:dyDescent="0.35">
      <c r="A53" s="2"/>
      <c r="B53" s="23" t="s">
        <v>2</v>
      </c>
      <c r="C53" s="14">
        <f t="shared" si="4"/>
        <v>6</v>
      </c>
      <c r="D53" s="25"/>
    </row>
    <row r="54" spans="1:4" ht="12.9" x14ac:dyDescent="0.35">
      <c r="A54" s="22" t="s">
        <v>21</v>
      </c>
      <c r="B54" s="4" t="s">
        <v>1</v>
      </c>
      <c r="C54" s="28">
        <f>C56+C58</f>
        <v>6</v>
      </c>
    </row>
    <row r="55" spans="1:4" x14ac:dyDescent="0.3">
      <c r="A55" s="1"/>
      <c r="B55" s="5" t="s">
        <v>2</v>
      </c>
      <c r="C55" s="28">
        <f>C57+C59</f>
        <v>6</v>
      </c>
      <c r="D55" s="28">
        <f>D57</f>
        <v>0</v>
      </c>
    </row>
    <row r="56" spans="1:4" x14ac:dyDescent="0.3">
      <c r="A56" s="13" t="s">
        <v>16</v>
      </c>
      <c r="B56" s="34" t="s">
        <v>1</v>
      </c>
      <c r="C56" s="28">
        <f>C82</f>
        <v>0</v>
      </c>
    </row>
    <row r="57" spans="1:4" x14ac:dyDescent="0.3">
      <c r="A57" s="1"/>
      <c r="B57" s="23" t="s">
        <v>2</v>
      </c>
      <c r="C57" s="28">
        <f>C83</f>
        <v>0</v>
      </c>
    </row>
    <row r="58" spans="1:4" ht="16.5" customHeight="1" x14ac:dyDescent="0.3">
      <c r="A58" s="82" t="s">
        <v>22</v>
      </c>
      <c r="B58" s="34" t="s">
        <v>1</v>
      </c>
      <c r="C58" s="28">
        <f>C158</f>
        <v>6</v>
      </c>
    </row>
    <row r="59" spans="1:4" ht="15" customHeight="1" x14ac:dyDescent="0.3">
      <c r="A59" s="1"/>
      <c r="B59" s="23" t="s">
        <v>2</v>
      </c>
      <c r="C59" s="28">
        <f>C159</f>
        <v>6</v>
      </c>
    </row>
    <row r="60" spans="1:4" x14ac:dyDescent="0.3">
      <c r="A60" s="29" t="s">
        <v>24</v>
      </c>
      <c r="B60" s="31"/>
      <c r="C60" s="30"/>
      <c r="D60" s="27"/>
    </row>
    <row r="61" spans="1:4" x14ac:dyDescent="0.3">
      <c r="A61" s="42" t="s">
        <v>14</v>
      </c>
      <c r="B61" s="53"/>
      <c r="C61" s="28"/>
      <c r="D61" s="27"/>
    </row>
    <row r="62" spans="1:4" x14ac:dyDescent="0.3">
      <c r="A62" s="18" t="s">
        <v>20</v>
      </c>
      <c r="B62" s="33" t="s">
        <v>1</v>
      </c>
      <c r="C62" s="28">
        <f>C64+C74</f>
        <v>4138</v>
      </c>
      <c r="D62" s="25"/>
    </row>
    <row r="63" spans="1:4" x14ac:dyDescent="0.3">
      <c r="A63" s="1"/>
      <c r="B63" s="23" t="s">
        <v>2</v>
      </c>
      <c r="C63" s="28">
        <f>C65+C75</f>
        <v>4138</v>
      </c>
      <c r="D63" s="25"/>
    </row>
    <row r="64" spans="1:4" x14ac:dyDescent="0.3">
      <c r="A64" s="52" t="s">
        <v>23</v>
      </c>
      <c r="B64" s="4" t="s">
        <v>1</v>
      </c>
      <c r="C64" s="14">
        <f>C66</f>
        <v>284</v>
      </c>
    </row>
    <row r="65" spans="1:4" x14ac:dyDescent="0.3">
      <c r="A65" s="10" t="s">
        <v>28</v>
      </c>
      <c r="B65" s="5" t="s">
        <v>2</v>
      </c>
      <c r="C65" s="14">
        <f>C67</f>
        <v>284</v>
      </c>
    </row>
    <row r="66" spans="1:4" ht="12.9" x14ac:dyDescent="0.35">
      <c r="A66" s="3" t="s">
        <v>10</v>
      </c>
      <c r="B66" s="34" t="s">
        <v>1</v>
      </c>
      <c r="C66" s="28">
        <f>C68</f>
        <v>284</v>
      </c>
      <c r="D66" s="25"/>
    </row>
    <row r="67" spans="1:4" ht="12.9" x14ac:dyDescent="0.35">
      <c r="A67" s="2"/>
      <c r="B67" s="23" t="s">
        <v>2</v>
      </c>
      <c r="C67" s="28">
        <f>C69</f>
        <v>284</v>
      </c>
      <c r="D67" s="25"/>
    </row>
    <row r="68" spans="1:4" ht="12.9" x14ac:dyDescent="0.35">
      <c r="A68" s="22" t="s">
        <v>21</v>
      </c>
      <c r="B68" s="4" t="s">
        <v>1</v>
      </c>
      <c r="C68" s="28">
        <f>C70+C72</f>
        <v>284</v>
      </c>
    </row>
    <row r="69" spans="1:4" x14ac:dyDescent="0.3">
      <c r="A69" s="1"/>
      <c r="B69" s="5" t="s">
        <v>2</v>
      </c>
      <c r="C69" s="28">
        <f>C71+C73</f>
        <v>284</v>
      </c>
    </row>
    <row r="70" spans="1:4" x14ac:dyDescent="0.3">
      <c r="A70" s="68" t="s">
        <v>16</v>
      </c>
      <c r="B70" s="4" t="s">
        <v>1</v>
      </c>
      <c r="C70" s="28">
        <f>C93</f>
        <v>32</v>
      </c>
    </row>
    <row r="71" spans="1:4" x14ac:dyDescent="0.3">
      <c r="A71" s="1"/>
      <c r="B71" s="5" t="s">
        <v>2</v>
      </c>
      <c r="C71" s="28">
        <f>C94</f>
        <v>32</v>
      </c>
    </row>
    <row r="72" spans="1:4" ht="16.5" customHeight="1" x14ac:dyDescent="0.3">
      <c r="A72" s="82" t="s">
        <v>22</v>
      </c>
      <c r="B72" s="34" t="s">
        <v>1</v>
      </c>
      <c r="C72" s="28">
        <f>C99</f>
        <v>252</v>
      </c>
    </row>
    <row r="73" spans="1:4" ht="15" customHeight="1" x14ac:dyDescent="0.3">
      <c r="A73" s="1"/>
      <c r="B73" s="23" t="s">
        <v>2</v>
      </c>
      <c r="C73" s="28">
        <f>C100</f>
        <v>252</v>
      </c>
    </row>
    <row r="74" spans="1:4" x14ac:dyDescent="0.3">
      <c r="A74" s="12" t="s">
        <v>17</v>
      </c>
      <c r="B74" s="4" t="s">
        <v>1</v>
      </c>
      <c r="C74" s="45">
        <f>C76+C78</f>
        <v>3854</v>
      </c>
    </row>
    <row r="75" spans="1:4" x14ac:dyDescent="0.3">
      <c r="A75" s="1" t="s">
        <v>9</v>
      </c>
      <c r="B75" s="5" t="s">
        <v>2</v>
      </c>
      <c r="C75" s="45">
        <f>C77+C79</f>
        <v>3854</v>
      </c>
    </row>
    <row r="76" spans="1:4" ht="25.75" x14ac:dyDescent="0.35">
      <c r="A76" s="62" t="s">
        <v>31</v>
      </c>
      <c r="B76" s="33" t="s">
        <v>1</v>
      </c>
      <c r="C76" s="28">
        <f>C112</f>
        <v>3854</v>
      </c>
    </row>
    <row r="77" spans="1:4" ht="12.9" x14ac:dyDescent="0.35">
      <c r="A77" s="2"/>
      <c r="B77" s="23" t="s">
        <v>2</v>
      </c>
      <c r="C77" s="28">
        <f>C113</f>
        <v>3854</v>
      </c>
    </row>
    <row r="78" spans="1:4" ht="12.9" x14ac:dyDescent="0.35">
      <c r="A78" s="3" t="s">
        <v>10</v>
      </c>
      <c r="B78" s="34" t="s">
        <v>1</v>
      </c>
      <c r="C78" s="14">
        <f t="shared" ref="C78:C81" si="5">C80</f>
        <v>0</v>
      </c>
      <c r="D78" s="25"/>
    </row>
    <row r="79" spans="1:4" ht="12.9" x14ac:dyDescent="0.35">
      <c r="A79" s="2"/>
      <c r="B79" s="23" t="s">
        <v>2</v>
      </c>
      <c r="C79" s="14">
        <f t="shared" si="5"/>
        <v>0</v>
      </c>
      <c r="D79" s="25"/>
    </row>
    <row r="80" spans="1:4" ht="12.9" x14ac:dyDescent="0.35">
      <c r="A80" s="22" t="s">
        <v>21</v>
      </c>
      <c r="B80" s="4" t="s">
        <v>1</v>
      </c>
      <c r="C80" s="28">
        <f t="shared" si="5"/>
        <v>0</v>
      </c>
    </row>
    <row r="81" spans="1:4" x14ac:dyDescent="0.3">
      <c r="A81" s="1"/>
      <c r="B81" s="5" t="s">
        <v>2</v>
      </c>
      <c r="C81" s="28">
        <f t="shared" si="5"/>
        <v>0</v>
      </c>
      <c r="D81" s="28">
        <f>D83</f>
        <v>0</v>
      </c>
    </row>
    <row r="82" spans="1:4" x14ac:dyDescent="0.3">
      <c r="A82" s="13" t="s">
        <v>16</v>
      </c>
      <c r="B82" s="34" t="s">
        <v>1</v>
      </c>
      <c r="C82" s="28">
        <f>C122</f>
        <v>0</v>
      </c>
    </row>
    <row r="83" spans="1:4" x14ac:dyDescent="0.3">
      <c r="A83" s="1"/>
      <c r="B83" s="23" t="s">
        <v>2</v>
      </c>
      <c r="C83" s="28">
        <f>C123</f>
        <v>0</v>
      </c>
    </row>
    <row r="84" spans="1:4" x14ac:dyDescent="0.3">
      <c r="A84" s="94" t="s">
        <v>18</v>
      </c>
      <c r="B84" s="95"/>
      <c r="C84" s="96"/>
      <c r="D84" s="50"/>
    </row>
    <row r="85" spans="1:4" x14ac:dyDescent="0.3">
      <c r="A85" s="55" t="s">
        <v>14</v>
      </c>
      <c r="B85" s="33" t="s">
        <v>1</v>
      </c>
      <c r="C85" s="28">
        <f t="shared" ref="C85:C90" si="6">C87</f>
        <v>284</v>
      </c>
      <c r="D85" s="51"/>
    </row>
    <row r="86" spans="1:4" x14ac:dyDescent="0.3">
      <c r="A86" s="10" t="s">
        <v>27</v>
      </c>
      <c r="B86" s="5" t="s">
        <v>2</v>
      </c>
      <c r="C86" s="28">
        <f t="shared" si="6"/>
        <v>284</v>
      </c>
    </row>
    <row r="87" spans="1:4" x14ac:dyDescent="0.3">
      <c r="A87" s="52" t="s">
        <v>23</v>
      </c>
      <c r="B87" s="4" t="s">
        <v>1</v>
      </c>
      <c r="C87" s="14">
        <f t="shared" si="6"/>
        <v>284</v>
      </c>
    </row>
    <row r="88" spans="1:4" x14ac:dyDescent="0.3">
      <c r="A88" s="10" t="s">
        <v>28</v>
      </c>
      <c r="B88" s="5" t="s">
        <v>2</v>
      </c>
      <c r="C88" s="14">
        <f t="shared" si="6"/>
        <v>284</v>
      </c>
    </row>
    <row r="89" spans="1:4" ht="12.9" x14ac:dyDescent="0.35">
      <c r="A89" s="3" t="s">
        <v>10</v>
      </c>
      <c r="B89" s="34" t="s">
        <v>1</v>
      </c>
      <c r="C89" s="28">
        <f t="shared" si="6"/>
        <v>284</v>
      </c>
      <c r="D89" s="25"/>
    </row>
    <row r="90" spans="1:4" ht="12.9" x14ac:dyDescent="0.35">
      <c r="A90" s="2"/>
      <c r="B90" s="23" t="s">
        <v>2</v>
      </c>
      <c r="C90" s="28">
        <f t="shared" si="6"/>
        <v>284</v>
      </c>
      <c r="D90" s="25"/>
    </row>
    <row r="91" spans="1:4" ht="12.9" x14ac:dyDescent="0.35">
      <c r="A91" s="22" t="s">
        <v>21</v>
      </c>
      <c r="B91" s="4" t="s">
        <v>1</v>
      </c>
      <c r="C91" s="28">
        <f>C93+C99</f>
        <v>284</v>
      </c>
    </row>
    <row r="92" spans="1:4" x14ac:dyDescent="0.3">
      <c r="A92" s="1"/>
      <c r="B92" s="5" t="s">
        <v>2</v>
      </c>
      <c r="C92" s="28">
        <f>C94+C100</f>
        <v>284</v>
      </c>
    </row>
    <row r="93" spans="1:4" x14ac:dyDescent="0.3">
      <c r="A93" s="68" t="s">
        <v>16</v>
      </c>
      <c r="B93" s="4" t="s">
        <v>1</v>
      </c>
      <c r="C93" s="28">
        <f>C95+C97</f>
        <v>32</v>
      </c>
    </row>
    <row r="94" spans="1:4" x14ac:dyDescent="0.3">
      <c r="A94" s="1"/>
      <c r="B94" s="5" t="s">
        <v>2</v>
      </c>
      <c r="C94" s="28">
        <f>C96+C98</f>
        <v>32</v>
      </c>
    </row>
    <row r="95" spans="1:4" s="48" customFormat="1" ht="16.5" customHeight="1" x14ac:dyDescent="0.4">
      <c r="A95" s="80" t="s">
        <v>42</v>
      </c>
      <c r="B95" s="49" t="s">
        <v>1</v>
      </c>
      <c r="C95" s="28">
        <v>8</v>
      </c>
    </row>
    <row r="96" spans="1:4" s="48" customFormat="1" x14ac:dyDescent="0.3">
      <c r="A96" s="56"/>
      <c r="B96" s="44" t="s">
        <v>2</v>
      </c>
      <c r="C96" s="28">
        <v>8</v>
      </c>
    </row>
    <row r="97" spans="1:43" s="90" customFormat="1" ht="16.5" customHeight="1" x14ac:dyDescent="0.3">
      <c r="A97" s="100" t="s">
        <v>42</v>
      </c>
      <c r="B97" s="101" t="s">
        <v>1</v>
      </c>
      <c r="C97" s="87">
        <v>24</v>
      </c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</row>
    <row r="98" spans="1:43" s="90" customFormat="1" x14ac:dyDescent="0.3">
      <c r="A98" s="88"/>
      <c r="B98" s="89" t="s">
        <v>2</v>
      </c>
      <c r="C98" s="87">
        <v>24</v>
      </c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</row>
    <row r="99" spans="1:43" ht="16.5" customHeight="1" x14ac:dyDescent="0.3">
      <c r="A99" s="82" t="s">
        <v>22</v>
      </c>
      <c r="B99" s="34" t="s">
        <v>1</v>
      </c>
      <c r="C99" s="28">
        <f>C101+C103+C105</f>
        <v>252</v>
      </c>
    </row>
    <row r="100" spans="1:43" ht="15" customHeight="1" x14ac:dyDescent="0.3">
      <c r="A100" s="1"/>
      <c r="B100" s="23" t="s">
        <v>2</v>
      </c>
      <c r="C100" s="28">
        <f>C102+C104+C106</f>
        <v>252</v>
      </c>
    </row>
    <row r="101" spans="1:43" s="90" customFormat="1" ht="16.5" customHeight="1" x14ac:dyDescent="0.3">
      <c r="A101" s="100" t="s">
        <v>42</v>
      </c>
      <c r="B101" s="101" t="s">
        <v>1</v>
      </c>
      <c r="C101" s="87">
        <v>-24</v>
      </c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</row>
    <row r="102" spans="1:43" s="90" customFormat="1" x14ac:dyDescent="0.3">
      <c r="A102" s="88"/>
      <c r="B102" s="89" t="s">
        <v>2</v>
      </c>
      <c r="C102" s="87">
        <v>-24</v>
      </c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</row>
    <row r="103" spans="1:43" s="48" customFormat="1" ht="16.5" customHeight="1" x14ac:dyDescent="0.4">
      <c r="A103" s="80" t="s">
        <v>45</v>
      </c>
      <c r="B103" s="49" t="s">
        <v>1</v>
      </c>
      <c r="C103" s="28">
        <v>275</v>
      </c>
    </row>
    <row r="104" spans="1:43" s="48" customFormat="1" x14ac:dyDescent="0.3">
      <c r="A104" s="56"/>
      <c r="B104" s="44" t="s">
        <v>2</v>
      </c>
      <c r="C104" s="28">
        <v>275</v>
      </c>
    </row>
    <row r="105" spans="1:43" s="48" customFormat="1" ht="16.5" customHeight="1" x14ac:dyDescent="0.4">
      <c r="A105" s="80" t="s">
        <v>41</v>
      </c>
      <c r="B105" s="49" t="s">
        <v>1</v>
      </c>
      <c r="C105" s="28">
        <v>1</v>
      </c>
    </row>
    <row r="106" spans="1:43" s="48" customFormat="1" x14ac:dyDescent="0.3">
      <c r="A106" s="56"/>
      <c r="B106" s="44" t="s">
        <v>2</v>
      </c>
      <c r="C106" s="28">
        <v>1</v>
      </c>
    </row>
    <row r="107" spans="1:43" x14ac:dyDescent="0.3">
      <c r="A107" s="112" t="s">
        <v>26</v>
      </c>
      <c r="B107" s="113"/>
      <c r="C107" s="114"/>
    </row>
    <row r="108" spans="1:43" s="27" customFormat="1" x14ac:dyDescent="0.3">
      <c r="A108" s="35" t="s">
        <v>14</v>
      </c>
      <c r="B108" s="39" t="s">
        <v>1</v>
      </c>
      <c r="C108" s="16">
        <f t="shared" ref="C108:C121" si="7">C110</f>
        <v>3854</v>
      </c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</row>
    <row r="109" spans="1:43" s="27" customFormat="1" x14ac:dyDescent="0.3">
      <c r="A109" s="40" t="s">
        <v>15</v>
      </c>
      <c r="B109" s="41" t="s">
        <v>2</v>
      </c>
      <c r="C109" s="16">
        <f t="shared" si="7"/>
        <v>3854</v>
      </c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</row>
    <row r="110" spans="1:43" x14ac:dyDescent="0.3">
      <c r="A110" s="12" t="s">
        <v>17</v>
      </c>
      <c r="B110" s="4" t="s">
        <v>1</v>
      </c>
      <c r="C110" s="45">
        <f>C112+C118</f>
        <v>3854</v>
      </c>
    </row>
    <row r="111" spans="1:43" x14ac:dyDescent="0.3">
      <c r="A111" s="1" t="s">
        <v>9</v>
      </c>
      <c r="B111" s="5" t="s">
        <v>2</v>
      </c>
      <c r="C111" s="45">
        <f>C113+C119</f>
        <v>3854</v>
      </c>
    </row>
    <row r="112" spans="1:43" ht="25.75" x14ac:dyDescent="0.35">
      <c r="A112" s="62" t="s">
        <v>31</v>
      </c>
      <c r="B112" s="33" t="s">
        <v>1</v>
      </c>
      <c r="C112" s="28">
        <f>C114</f>
        <v>3854</v>
      </c>
    </row>
    <row r="113" spans="1:43" ht="12.9" x14ac:dyDescent="0.35">
      <c r="A113" s="2"/>
      <c r="B113" s="23" t="s">
        <v>2</v>
      </c>
      <c r="C113" s="28">
        <f>C115</f>
        <v>3854</v>
      </c>
    </row>
    <row r="114" spans="1:43" s="47" customFormat="1" ht="14.15" x14ac:dyDescent="0.35">
      <c r="A114" s="102" t="s">
        <v>32</v>
      </c>
      <c r="B114" s="54" t="s">
        <v>1</v>
      </c>
      <c r="C114" s="16">
        <f t="shared" ref="C114:C115" si="8">C116</f>
        <v>3854</v>
      </c>
    </row>
    <row r="115" spans="1:43" s="47" customFormat="1" x14ac:dyDescent="0.3">
      <c r="A115" s="43"/>
      <c r="B115" s="37" t="s">
        <v>2</v>
      </c>
      <c r="C115" s="16">
        <f t="shared" si="8"/>
        <v>3854</v>
      </c>
    </row>
    <row r="116" spans="1:43" s="76" customFormat="1" ht="15.45" x14ac:dyDescent="0.4">
      <c r="A116" s="103" t="s">
        <v>49</v>
      </c>
      <c r="B116" s="78" t="s">
        <v>1</v>
      </c>
      <c r="C116" s="77">
        <v>3854</v>
      </c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</row>
    <row r="117" spans="1:43" s="47" customFormat="1" x14ac:dyDescent="0.3">
      <c r="A117" s="43"/>
      <c r="B117" s="37" t="s">
        <v>2</v>
      </c>
      <c r="C117" s="46">
        <v>3854</v>
      </c>
    </row>
    <row r="118" spans="1:43" ht="12.9" x14ac:dyDescent="0.35">
      <c r="A118" s="3" t="s">
        <v>10</v>
      </c>
      <c r="B118" s="34" t="s">
        <v>1</v>
      </c>
      <c r="C118" s="14">
        <f t="shared" si="7"/>
        <v>0</v>
      </c>
      <c r="D118" s="25"/>
    </row>
    <row r="119" spans="1:43" ht="12.9" x14ac:dyDescent="0.35">
      <c r="A119" s="2"/>
      <c r="B119" s="23" t="s">
        <v>2</v>
      </c>
      <c r="C119" s="14">
        <f t="shared" si="7"/>
        <v>0</v>
      </c>
      <c r="D119" s="25"/>
    </row>
    <row r="120" spans="1:43" ht="12.9" x14ac:dyDescent="0.35">
      <c r="A120" s="22" t="s">
        <v>21</v>
      </c>
      <c r="B120" s="4" t="s">
        <v>1</v>
      </c>
      <c r="C120" s="28">
        <f t="shared" si="7"/>
        <v>0</v>
      </c>
    </row>
    <row r="121" spans="1:43" x14ac:dyDescent="0.3">
      <c r="A121" s="1"/>
      <c r="B121" s="5" t="s">
        <v>2</v>
      </c>
      <c r="C121" s="28">
        <f t="shared" si="7"/>
        <v>0</v>
      </c>
      <c r="D121" s="28">
        <f>D123</f>
        <v>0</v>
      </c>
    </row>
    <row r="122" spans="1:43" x14ac:dyDescent="0.3">
      <c r="A122" s="13" t="s">
        <v>16</v>
      </c>
      <c r="B122" s="34" t="s">
        <v>1</v>
      </c>
      <c r="C122" s="28">
        <f>C124+C132</f>
        <v>0</v>
      </c>
    </row>
    <row r="123" spans="1:43" x14ac:dyDescent="0.3">
      <c r="A123" s="1"/>
      <c r="B123" s="23" t="s">
        <v>2</v>
      </c>
      <c r="C123" s="28">
        <f>C125+C133</f>
        <v>0</v>
      </c>
    </row>
    <row r="124" spans="1:43" s="36" customFormat="1" ht="14.15" x14ac:dyDescent="0.35">
      <c r="A124" s="102" t="s">
        <v>40</v>
      </c>
      <c r="B124" s="15" t="s">
        <v>1</v>
      </c>
      <c r="C124" s="14">
        <f>C126+C128+C130</f>
        <v>0</v>
      </c>
    </row>
    <row r="125" spans="1:43" s="36" customFormat="1" x14ac:dyDescent="0.3">
      <c r="A125" s="19"/>
      <c r="B125" s="17" t="s">
        <v>2</v>
      </c>
      <c r="C125" s="14">
        <f>C127+C129+C131</f>
        <v>0</v>
      </c>
    </row>
    <row r="126" spans="1:43" s="48" customFormat="1" ht="15.45" x14ac:dyDescent="0.4">
      <c r="A126" s="80" t="s">
        <v>34</v>
      </c>
      <c r="B126" s="49" t="s">
        <v>1</v>
      </c>
      <c r="C126" s="28">
        <v>-36</v>
      </c>
    </row>
    <row r="127" spans="1:43" s="48" customFormat="1" x14ac:dyDescent="0.3">
      <c r="A127" s="56"/>
      <c r="B127" s="44" t="s">
        <v>2</v>
      </c>
      <c r="C127" s="28">
        <v>-36</v>
      </c>
    </row>
    <row r="128" spans="1:43" s="48" customFormat="1" ht="15.75" customHeight="1" x14ac:dyDescent="0.35">
      <c r="A128" s="104" t="s">
        <v>35</v>
      </c>
      <c r="B128" s="49" t="s">
        <v>1</v>
      </c>
      <c r="C128" s="28">
        <v>10</v>
      </c>
    </row>
    <row r="129" spans="1:43" s="48" customFormat="1" x14ac:dyDescent="0.3">
      <c r="A129" s="56"/>
      <c r="B129" s="44" t="s">
        <v>2</v>
      </c>
      <c r="C129" s="28">
        <v>10</v>
      </c>
    </row>
    <row r="130" spans="1:43" s="48" customFormat="1" ht="15.75" customHeight="1" x14ac:dyDescent="0.3">
      <c r="A130" s="79" t="s">
        <v>46</v>
      </c>
      <c r="B130" s="49" t="s">
        <v>1</v>
      </c>
      <c r="C130" s="28">
        <v>26</v>
      </c>
    </row>
    <row r="131" spans="1:43" s="48" customFormat="1" x14ac:dyDescent="0.3">
      <c r="A131" s="56"/>
      <c r="B131" s="44" t="s">
        <v>2</v>
      </c>
      <c r="C131" s="28">
        <v>26</v>
      </c>
    </row>
    <row r="132" spans="1:43" s="36" customFormat="1" ht="14.15" x14ac:dyDescent="0.35">
      <c r="A132" s="102" t="s">
        <v>30</v>
      </c>
      <c r="B132" s="15" t="s">
        <v>1</v>
      </c>
      <c r="C132" s="14">
        <f>C134+C136+C138</f>
        <v>0</v>
      </c>
    </row>
    <row r="133" spans="1:43" s="36" customFormat="1" x14ac:dyDescent="0.3">
      <c r="A133" s="19"/>
      <c r="B133" s="17" t="s">
        <v>2</v>
      </c>
      <c r="C133" s="14">
        <f>C135+C137+C139</f>
        <v>0</v>
      </c>
    </row>
    <row r="134" spans="1:43" s="48" customFormat="1" ht="15.45" x14ac:dyDescent="0.4">
      <c r="A134" s="80" t="s">
        <v>43</v>
      </c>
      <c r="B134" s="49" t="s">
        <v>1</v>
      </c>
      <c r="C134" s="28">
        <v>-4.25</v>
      </c>
    </row>
    <row r="135" spans="1:43" s="48" customFormat="1" x14ac:dyDescent="0.3">
      <c r="A135" s="56"/>
      <c r="B135" s="44" t="s">
        <v>2</v>
      </c>
      <c r="C135" s="28">
        <v>-4.25</v>
      </c>
    </row>
    <row r="136" spans="1:43" s="48" customFormat="1" ht="15.75" customHeight="1" x14ac:dyDescent="0.4">
      <c r="A136" s="80" t="s">
        <v>44</v>
      </c>
      <c r="B136" s="49" t="s">
        <v>1</v>
      </c>
      <c r="C136" s="28">
        <v>-2.75</v>
      </c>
    </row>
    <row r="137" spans="1:43" s="48" customFormat="1" x14ac:dyDescent="0.3">
      <c r="A137" s="56"/>
      <c r="B137" s="44" t="s">
        <v>2</v>
      </c>
      <c r="C137" s="28">
        <v>-2.75</v>
      </c>
    </row>
    <row r="138" spans="1:43" s="48" customFormat="1" ht="15.75" customHeight="1" x14ac:dyDescent="0.4">
      <c r="A138" s="80" t="s">
        <v>47</v>
      </c>
      <c r="B138" s="49" t="s">
        <v>1</v>
      </c>
      <c r="C138" s="28">
        <v>7</v>
      </c>
    </row>
    <row r="139" spans="1:43" s="48" customFormat="1" x14ac:dyDescent="0.3">
      <c r="A139" s="56"/>
      <c r="B139" s="44" t="s">
        <v>2</v>
      </c>
      <c r="C139" s="28">
        <v>7</v>
      </c>
    </row>
    <row r="140" spans="1:43" x14ac:dyDescent="0.3">
      <c r="A140" s="125" t="s">
        <v>25</v>
      </c>
      <c r="B140" s="125"/>
      <c r="C140" s="125"/>
    </row>
    <row r="141" spans="1:43" x14ac:dyDescent="0.3">
      <c r="A141" s="126" t="s">
        <v>14</v>
      </c>
      <c r="B141" s="126"/>
      <c r="C141" s="126"/>
    </row>
    <row r="142" spans="1:43" x14ac:dyDescent="0.3">
      <c r="A142" s="18" t="s">
        <v>20</v>
      </c>
      <c r="B142" s="33" t="s">
        <v>1</v>
      </c>
      <c r="C142" s="28">
        <f>C144+C152</f>
        <v>222</v>
      </c>
    </row>
    <row r="143" spans="1:43" x14ac:dyDescent="0.3">
      <c r="A143" s="1"/>
      <c r="B143" s="23" t="s">
        <v>2</v>
      </c>
      <c r="C143" s="28">
        <f>C145+C153</f>
        <v>222</v>
      </c>
    </row>
    <row r="144" spans="1:43" s="6" customFormat="1" ht="14.15" x14ac:dyDescent="0.35">
      <c r="A144" s="72" t="s">
        <v>23</v>
      </c>
      <c r="B144" s="73" t="s">
        <v>1</v>
      </c>
      <c r="C144" s="61">
        <f t="shared" ref="C144:C149" si="9">C146</f>
        <v>216</v>
      </c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</row>
    <row r="145" spans="1:43" s="6" customFormat="1" ht="14.15" x14ac:dyDescent="0.35">
      <c r="A145" s="59" t="s">
        <v>15</v>
      </c>
      <c r="B145" s="60" t="s">
        <v>2</v>
      </c>
      <c r="C145" s="61">
        <f t="shared" si="9"/>
        <v>216</v>
      </c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</row>
    <row r="146" spans="1:43" ht="12.9" x14ac:dyDescent="0.35">
      <c r="A146" s="3" t="s">
        <v>10</v>
      </c>
      <c r="B146" s="34" t="s">
        <v>1</v>
      </c>
      <c r="C146" s="28">
        <f t="shared" si="9"/>
        <v>216</v>
      </c>
      <c r="D146" s="24"/>
    </row>
    <row r="147" spans="1:43" ht="12.9" x14ac:dyDescent="0.35">
      <c r="A147" s="2"/>
      <c r="B147" s="23" t="s">
        <v>2</v>
      </c>
      <c r="C147" s="28">
        <f t="shared" si="9"/>
        <v>216</v>
      </c>
      <c r="D147" s="24"/>
    </row>
    <row r="148" spans="1:43" ht="12.9" x14ac:dyDescent="0.35">
      <c r="A148" s="3" t="s">
        <v>13</v>
      </c>
      <c r="B148" s="33" t="s">
        <v>1</v>
      </c>
      <c r="C148" s="28">
        <f t="shared" si="9"/>
        <v>216</v>
      </c>
      <c r="D148" s="24"/>
    </row>
    <row r="149" spans="1:43" x14ac:dyDescent="0.3">
      <c r="A149" s="1"/>
      <c r="B149" s="23" t="s">
        <v>2</v>
      </c>
      <c r="C149" s="28">
        <f t="shared" si="9"/>
        <v>216</v>
      </c>
      <c r="D149" s="24"/>
    </row>
    <row r="150" spans="1:43" x14ac:dyDescent="0.3">
      <c r="A150" s="18" t="s">
        <v>22</v>
      </c>
      <c r="B150" s="4" t="s">
        <v>1</v>
      </c>
      <c r="C150" s="28">
        <f>C184</f>
        <v>216</v>
      </c>
      <c r="D150" s="24"/>
    </row>
    <row r="151" spans="1:43" x14ac:dyDescent="0.3">
      <c r="A151" s="1"/>
      <c r="B151" s="5" t="s">
        <v>2</v>
      </c>
      <c r="C151" s="28">
        <f>C185</f>
        <v>216</v>
      </c>
      <c r="D151" s="24"/>
    </row>
    <row r="152" spans="1:43" x14ac:dyDescent="0.3">
      <c r="A152" s="12" t="s">
        <v>17</v>
      </c>
      <c r="B152" s="34" t="s">
        <v>1</v>
      </c>
      <c r="C152" s="14">
        <f t="shared" ref="C152:C157" si="10">C154</f>
        <v>6</v>
      </c>
    </row>
    <row r="153" spans="1:43" x14ac:dyDescent="0.3">
      <c r="A153" s="1" t="s">
        <v>19</v>
      </c>
      <c r="B153" s="23" t="s">
        <v>2</v>
      </c>
      <c r="C153" s="14">
        <f t="shared" si="10"/>
        <v>6</v>
      </c>
    </row>
    <row r="154" spans="1:43" ht="12.9" x14ac:dyDescent="0.35">
      <c r="A154" s="3" t="s">
        <v>10</v>
      </c>
      <c r="B154" s="34" t="s">
        <v>1</v>
      </c>
      <c r="C154" s="28">
        <f t="shared" si="10"/>
        <v>6</v>
      </c>
    </row>
    <row r="155" spans="1:43" ht="12.9" x14ac:dyDescent="0.35">
      <c r="A155" s="2"/>
      <c r="B155" s="23" t="s">
        <v>2</v>
      </c>
      <c r="C155" s="28">
        <f t="shared" si="10"/>
        <v>6</v>
      </c>
    </row>
    <row r="156" spans="1:43" ht="12.9" x14ac:dyDescent="0.35">
      <c r="A156" s="38" t="s">
        <v>21</v>
      </c>
      <c r="B156" s="4" t="s">
        <v>1</v>
      </c>
      <c r="C156" s="28">
        <f t="shared" si="10"/>
        <v>6</v>
      </c>
    </row>
    <row r="157" spans="1:43" x14ac:dyDescent="0.3">
      <c r="A157" s="11"/>
      <c r="B157" s="5" t="s">
        <v>2</v>
      </c>
      <c r="C157" s="28">
        <f t="shared" si="10"/>
        <v>6</v>
      </c>
    </row>
    <row r="158" spans="1:43" x14ac:dyDescent="0.3">
      <c r="A158" s="18" t="s">
        <v>22</v>
      </c>
      <c r="B158" s="4" t="s">
        <v>1</v>
      </c>
      <c r="C158" s="28">
        <f>C169</f>
        <v>6</v>
      </c>
    </row>
    <row r="159" spans="1:43" x14ac:dyDescent="0.3">
      <c r="A159" s="1"/>
      <c r="B159" s="5" t="s">
        <v>2</v>
      </c>
      <c r="C159" s="28">
        <f>C170</f>
        <v>6</v>
      </c>
    </row>
    <row r="160" spans="1:43" x14ac:dyDescent="0.3">
      <c r="A160" s="112" t="s">
        <v>26</v>
      </c>
      <c r="B160" s="113"/>
      <c r="C160" s="114"/>
    </row>
    <row r="161" spans="1:43" s="27" customFormat="1" x14ac:dyDescent="0.3">
      <c r="A161" s="35" t="s">
        <v>14</v>
      </c>
      <c r="B161" s="39" t="s">
        <v>1</v>
      </c>
      <c r="C161" s="16">
        <f t="shared" ref="C161:C168" si="11">C163</f>
        <v>6</v>
      </c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</row>
    <row r="162" spans="1:43" s="27" customFormat="1" x14ac:dyDescent="0.3">
      <c r="A162" s="40" t="s">
        <v>15</v>
      </c>
      <c r="B162" s="41" t="s">
        <v>2</v>
      </c>
      <c r="C162" s="16">
        <f t="shared" si="11"/>
        <v>6</v>
      </c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</row>
    <row r="163" spans="1:43" x14ac:dyDescent="0.3">
      <c r="A163" s="12" t="s">
        <v>17</v>
      </c>
      <c r="B163" s="4" t="s">
        <v>1</v>
      </c>
      <c r="C163" s="45">
        <f t="shared" si="11"/>
        <v>6</v>
      </c>
    </row>
    <row r="164" spans="1:43" x14ac:dyDescent="0.3">
      <c r="A164" s="1" t="s">
        <v>9</v>
      </c>
      <c r="B164" s="5" t="s">
        <v>2</v>
      </c>
      <c r="C164" s="45">
        <f t="shared" si="11"/>
        <v>6</v>
      </c>
    </row>
    <row r="165" spans="1:43" ht="12.9" x14ac:dyDescent="0.35">
      <c r="A165" s="3" t="s">
        <v>10</v>
      </c>
      <c r="B165" s="34" t="s">
        <v>1</v>
      </c>
      <c r="C165" s="14">
        <f t="shared" si="11"/>
        <v>6</v>
      </c>
      <c r="D165" s="25"/>
    </row>
    <row r="166" spans="1:43" ht="12.9" x14ac:dyDescent="0.35">
      <c r="A166" s="2"/>
      <c r="B166" s="23" t="s">
        <v>2</v>
      </c>
      <c r="C166" s="14">
        <f t="shared" si="11"/>
        <v>6</v>
      </c>
      <c r="D166" s="25"/>
    </row>
    <row r="167" spans="1:43" ht="12.9" x14ac:dyDescent="0.35">
      <c r="A167" s="22" t="s">
        <v>21</v>
      </c>
      <c r="B167" s="4" t="s">
        <v>1</v>
      </c>
      <c r="C167" s="28">
        <f t="shared" si="11"/>
        <v>6</v>
      </c>
    </row>
    <row r="168" spans="1:43" x14ac:dyDescent="0.3">
      <c r="A168" s="1"/>
      <c r="B168" s="5" t="s">
        <v>2</v>
      </c>
      <c r="C168" s="28">
        <f t="shared" si="11"/>
        <v>6</v>
      </c>
      <c r="D168" s="28">
        <f>D170</f>
        <v>0</v>
      </c>
    </row>
    <row r="169" spans="1:43" x14ac:dyDescent="0.3">
      <c r="A169" s="11" t="s">
        <v>22</v>
      </c>
      <c r="B169" s="34" t="s">
        <v>1</v>
      </c>
      <c r="C169" s="28">
        <f>C171</f>
        <v>6</v>
      </c>
    </row>
    <row r="170" spans="1:43" x14ac:dyDescent="0.3">
      <c r="A170" s="1"/>
      <c r="B170" s="23" t="s">
        <v>2</v>
      </c>
      <c r="C170" s="28">
        <f>C172</f>
        <v>6</v>
      </c>
    </row>
    <row r="171" spans="1:43" s="48" customFormat="1" ht="14.15" x14ac:dyDescent="0.35">
      <c r="A171" s="105" t="s">
        <v>39</v>
      </c>
      <c r="B171" s="64" t="s">
        <v>1</v>
      </c>
      <c r="C171" s="65">
        <f>C173</f>
        <v>6</v>
      </c>
    </row>
    <row r="172" spans="1:43" s="48" customFormat="1" ht="14.15" x14ac:dyDescent="0.35">
      <c r="A172" s="106"/>
      <c r="B172" s="66" t="s">
        <v>2</v>
      </c>
      <c r="C172" s="65">
        <f>C174</f>
        <v>6</v>
      </c>
    </row>
    <row r="173" spans="1:43" s="48" customFormat="1" ht="28.3" x14ac:dyDescent="0.35">
      <c r="A173" s="107" t="s">
        <v>36</v>
      </c>
      <c r="B173" s="49" t="s">
        <v>1</v>
      </c>
      <c r="C173" s="45">
        <v>6</v>
      </c>
    </row>
    <row r="174" spans="1:43" s="48" customFormat="1" x14ac:dyDescent="0.3">
      <c r="A174" s="56"/>
      <c r="B174" s="44" t="s">
        <v>2</v>
      </c>
      <c r="C174" s="45">
        <v>6</v>
      </c>
    </row>
    <row r="175" spans="1:43" s="108" customFormat="1" x14ac:dyDescent="0.3">
      <c r="A175" s="127" t="s">
        <v>18</v>
      </c>
      <c r="B175" s="128"/>
      <c r="C175" s="129"/>
      <c r="D175" s="26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  <c r="AN175" s="48"/>
      <c r="AO175" s="48"/>
      <c r="AP175" s="48"/>
      <c r="AQ175" s="48"/>
    </row>
    <row r="176" spans="1:43" s="6" customFormat="1" ht="14.15" x14ac:dyDescent="0.35">
      <c r="A176" s="69" t="s">
        <v>14</v>
      </c>
      <c r="B176" s="70" t="s">
        <v>1</v>
      </c>
      <c r="C176" s="71">
        <f t="shared" ref="C176:C185" si="12">C178</f>
        <v>216</v>
      </c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  <c r="AP176" s="47"/>
      <c r="AQ176" s="47"/>
    </row>
    <row r="177" spans="1:43" s="6" customFormat="1" ht="14.15" x14ac:dyDescent="0.35">
      <c r="A177" s="59" t="s">
        <v>15</v>
      </c>
      <c r="B177" s="60" t="s">
        <v>2</v>
      </c>
      <c r="C177" s="71">
        <f t="shared" si="12"/>
        <v>216</v>
      </c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</row>
    <row r="178" spans="1:43" s="6" customFormat="1" ht="14.15" x14ac:dyDescent="0.35">
      <c r="A178" s="72" t="s">
        <v>23</v>
      </c>
      <c r="B178" s="73" t="s">
        <v>1</v>
      </c>
      <c r="C178" s="61">
        <f t="shared" si="12"/>
        <v>216</v>
      </c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</row>
    <row r="179" spans="1:43" s="6" customFormat="1" ht="14.15" x14ac:dyDescent="0.35">
      <c r="A179" s="59" t="s">
        <v>15</v>
      </c>
      <c r="B179" s="60" t="s">
        <v>2</v>
      </c>
      <c r="C179" s="61">
        <f t="shared" si="12"/>
        <v>216</v>
      </c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</row>
    <row r="180" spans="1:43" ht="12.9" x14ac:dyDescent="0.35">
      <c r="A180" s="3" t="s">
        <v>10</v>
      </c>
      <c r="B180" s="34" t="s">
        <v>1</v>
      </c>
      <c r="C180" s="28">
        <f t="shared" si="12"/>
        <v>216</v>
      </c>
      <c r="D180" s="24"/>
    </row>
    <row r="181" spans="1:43" ht="12.9" x14ac:dyDescent="0.35">
      <c r="A181" s="2"/>
      <c r="B181" s="23" t="s">
        <v>2</v>
      </c>
      <c r="C181" s="28">
        <f t="shared" si="12"/>
        <v>216</v>
      </c>
      <c r="D181" s="24"/>
    </row>
    <row r="182" spans="1:43" ht="12.9" x14ac:dyDescent="0.35">
      <c r="A182" s="3" t="s">
        <v>13</v>
      </c>
      <c r="B182" s="33" t="s">
        <v>1</v>
      </c>
      <c r="C182" s="28">
        <f t="shared" si="12"/>
        <v>216</v>
      </c>
      <c r="D182" s="24"/>
    </row>
    <row r="183" spans="1:43" x14ac:dyDescent="0.3">
      <c r="A183" s="1"/>
      <c r="B183" s="23" t="s">
        <v>2</v>
      </c>
      <c r="C183" s="28">
        <f t="shared" si="12"/>
        <v>216</v>
      </c>
      <c r="D183" s="24"/>
    </row>
    <row r="184" spans="1:43" x14ac:dyDescent="0.3">
      <c r="A184" s="18" t="s">
        <v>22</v>
      </c>
      <c r="B184" s="4" t="s">
        <v>1</v>
      </c>
      <c r="C184" s="28">
        <f t="shared" si="12"/>
        <v>216</v>
      </c>
      <c r="D184" s="24"/>
    </row>
    <row r="185" spans="1:43" x14ac:dyDescent="0.3">
      <c r="A185" s="1"/>
      <c r="B185" s="5" t="s">
        <v>2</v>
      </c>
      <c r="C185" s="28">
        <f t="shared" si="12"/>
        <v>216</v>
      </c>
      <c r="D185" s="24"/>
    </row>
    <row r="186" spans="1:43" s="48" customFormat="1" ht="131.25" customHeight="1" x14ac:dyDescent="0.35">
      <c r="A186" s="109" t="s">
        <v>48</v>
      </c>
      <c r="B186" s="81" t="s">
        <v>1</v>
      </c>
      <c r="C186" s="58">
        <v>216</v>
      </c>
    </row>
    <row r="187" spans="1:43" s="48" customFormat="1" ht="14.15" x14ac:dyDescent="0.35">
      <c r="A187" s="74"/>
      <c r="B187" s="75" t="s">
        <v>2</v>
      </c>
      <c r="C187" s="58">
        <v>216</v>
      </c>
    </row>
    <row r="188" spans="1:43" s="6" customFormat="1" x14ac:dyDescent="0.3">
      <c r="B188" s="63"/>
      <c r="C188" s="24"/>
      <c r="D188" s="24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</row>
    <row r="189" spans="1:43" s="6" customFormat="1" x14ac:dyDescent="0.3">
      <c r="B189" s="63"/>
      <c r="C189" s="24"/>
      <c r="D189" s="24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  <c r="AP189" s="47"/>
      <c r="AQ189" s="47"/>
    </row>
    <row r="190" spans="1:43" s="6" customFormat="1" x14ac:dyDescent="0.3">
      <c r="B190" s="63"/>
      <c r="C190" s="24"/>
      <c r="D190" s="24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  <c r="AP190" s="47"/>
      <c r="AQ190" s="47"/>
    </row>
    <row r="191" spans="1:43" s="6" customFormat="1" x14ac:dyDescent="0.3">
      <c r="B191" s="63"/>
      <c r="C191" s="24"/>
      <c r="D191" s="24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  <c r="AP191" s="47"/>
      <c r="AQ191" s="47"/>
    </row>
    <row r="192" spans="1:43" x14ac:dyDescent="0.3">
      <c r="A192" s="111"/>
      <c r="B192" s="111"/>
      <c r="C192" s="111"/>
    </row>
    <row r="193" spans="1:43" x14ac:dyDescent="0.3">
      <c r="A193" s="111"/>
      <c r="B193" s="111"/>
      <c r="C193" s="111"/>
    </row>
    <row r="194" spans="1:43" x14ac:dyDescent="0.3">
      <c r="A194" s="91"/>
      <c r="B194" s="91"/>
      <c r="C194" s="91"/>
    </row>
    <row r="195" spans="1:43" x14ac:dyDescent="0.3">
      <c r="A195" s="91"/>
      <c r="B195" s="91"/>
      <c r="C195" s="91"/>
    </row>
    <row r="196" spans="1:43" x14ac:dyDescent="0.3">
      <c r="A196" s="91"/>
      <c r="B196" s="91"/>
      <c r="C196" s="91"/>
    </row>
    <row r="206" spans="1:43" s="92" customFormat="1" x14ac:dyDescent="0.3">
      <c r="A206" s="6"/>
      <c r="C206" s="26"/>
      <c r="D206" s="26"/>
      <c r="E206" s="48"/>
      <c r="F206" s="48"/>
      <c r="G206" s="48"/>
      <c r="H206" s="48"/>
      <c r="I206" s="48"/>
      <c r="J206" s="48"/>
      <c r="K206" s="48"/>
      <c r="L206" s="48"/>
      <c r="M206" s="110"/>
      <c r="N206" s="110"/>
      <c r="O206" s="110"/>
      <c r="P206" s="110"/>
      <c r="Q206" s="110"/>
      <c r="R206" s="110"/>
      <c r="S206" s="110"/>
      <c r="T206" s="110"/>
      <c r="U206" s="110"/>
      <c r="V206" s="110"/>
      <c r="W206" s="110"/>
      <c r="X206" s="110"/>
      <c r="Y206" s="110"/>
      <c r="Z206" s="110"/>
      <c r="AA206" s="110"/>
      <c r="AB206" s="110"/>
      <c r="AC206" s="110"/>
      <c r="AD206" s="110"/>
      <c r="AE206" s="110"/>
      <c r="AF206" s="110"/>
      <c r="AG206" s="110"/>
      <c r="AH206" s="110"/>
      <c r="AI206" s="110"/>
      <c r="AJ206" s="110"/>
      <c r="AK206" s="110"/>
      <c r="AL206" s="110"/>
      <c r="AM206" s="110"/>
      <c r="AN206" s="110"/>
      <c r="AO206" s="110"/>
      <c r="AP206" s="110"/>
      <c r="AQ206" s="110"/>
    </row>
    <row r="207" spans="1:43" s="92" customFormat="1" x14ac:dyDescent="0.3">
      <c r="A207" s="6"/>
      <c r="C207" s="26"/>
      <c r="D207" s="26"/>
      <c r="E207" s="48"/>
      <c r="F207" s="48"/>
      <c r="G207" s="48"/>
      <c r="H207" s="48"/>
      <c r="I207" s="48"/>
      <c r="J207" s="48"/>
      <c r="K207" s="48"/>
      <c r="L207" s="48"/>
      <c r="M207" s="110"/>
      <c r="N207" s="110"/>
      <c r="O207" s="110"/>
      <c r="P207" s="110"/>
      <c r="Q207" s="110"/>
      <c r="R207" s="110"/>
      <c r="S207" s="110"/>
      <c r="T207" s="110"/>
      <c r="U207" s="110"/>
      <c r="V207" s="110"/>
      <c r="W207" s="110"/>
      <c r="X207" s="110"/>
      <c r="Y207" s="110"/>
      <c r="Z207" s="110"/>
      <c r="AA207" s="110"/>
      <c r="AB207" s="110"/>
      <c r="AC207" s="110"/>
      <c r="AD207" s="110"/>
      <c r="AE207" s="110"/>
      <c r="AF207" s="110"/>
      <c r="AG207" s="110"/>
      <c r="AH207" s="110"/>
      <c r="AI207" s="110"/>
      <c r="AJ207" s="110"/>
      <c r="AK207" s="110"/>
      <c r="AL207" s="110"/>
      <c r="AM207" s="110"/>
      <c r="AN207" s="110"/>
      <c r="AO207" s="110"/>
      <c r="AP207" s="110"/>
      <c r="AQ207" s="110"/>
    </row>
  </sheetData>
  <mergeCells count="12">
    <mergeCell ref="A193:C193"/>
    <mergeCell ref="A107:C107"/>
    <mergeCell ref="A1:C1"/>
    <mergeCell ref="A2:C2"/>
    <mergeCell ref="A6:C6"/>
    <mergeCell ref="C9:C11"/>
    <mergeCell ref="A35:C35"/>
    <mergeCell ref="A140:C140"/>
    <mergeCell ref="A141:C141"/>
    <mergeCell ref="A160:C160"/>
    <mergeCell ref="A192:C192"/>
    <mergeCell ref="A175:C175"/>
  </mergeCells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 octombrie 2024</vt:lpstr>
      <vt:lpstr>'31 octombrie 2024'!Print_Titles</vt:lpstr>
    </vt:vector>
  </TitlesOfParts>
  <Company>Ministerul Finantelor Publice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P.</dc:creator>
  <cp:lastModifiedBy>Georgiana ALBU</cp:lastModifiedBy>
  <cp:lastPrinted>2024-10-17T07:41:21Z</cp:lastPrinted>
  <dcterms:created xsi:type="dcterms:W3CDTF">2003-05-13T09:24:28Z</dcterms:created>
  <dcterms:modified xsi:type="dcterms:W3CDTF">2024-10-31T12:22:28Z</dcterms:modified>
</cp:coreProperties>
</file>