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7235" windowHeight="10545"/>
  </bookViews>
  <sheets>
    <sheet name="Anexa1" sheetId="2" r:id="rId1"/>
    <sheet name="Anexa2" sheetId="3" r:id="rId2"/>
  </sheets>
  <calcPr calcId="125725"/>
</workbook>
</file>

<file path=xl/calcChain.xml><?xml version="1.0" encoding="utf-8"?>
<calcChain xmlns="http://schemas.openxmlformats.org/spreadsheetml/2006/main">
  <c r="N159" i="3"/>
  <c r="N161"/>
  <c r="N153"/>
  <c r="N156"/>
  <c r="N129"/>
  <c r="N130"/>
  <c r="N131"/>
  <c r="N135"/>
  <c r="N123"/>
  <c r="N127"/>
  <c r="N128"/>
  <c r="N118"/>
  <c r="N119"/>
  <c r="N120"/>
  <c r="N122"/>
  <c r="N106"/>
  <c r="N110"/>
  <c r="N111"/>
  <c r="N99"/>
  <c r="N100"/>
  <c r="N101"/>
  <c r="N102"/>
  <c r="N103"/>
  <c r="N92"/>
  <c r="N93"/>
  <c r="N96"/>
  <c r="N83"/>
  <c r="N84"/>
  <c r="N85"/>
  <c r="N86"/>
  <c r="N81"/>
  <c r="N82"/>
  <c r="N60"/>
  <c r="N62"/>
  <c r="N63"/>
  <c r="N44"/>
  <c r="N45"/>
  <c r="N46"/>
  <c r="N47"/>
  <c r="N48"/>
  <c r="N49"/>
  <c r="N50"/>
  <c r="N51"/>
  <c r="N52"/>
  <c r="N54"/>
  <c r="N55"/>
  <c r="N37"/>
  <c r="N41"/>
  <c r="N43"/>
  <c r="N17"/>
  <c r="N18"/>
  <c r="N20"/>
  <c r="N22"/>
  <c r="N16"/>
  <c r="O153" l="1"/>
  <c r="O92"/>
  <c r="O93"/>
  <c r="O96"/>
  <c r="O99"/>
  <c r="O100"/>
  <c r="O101"/>
  <c r="O102"/>
  <c r="O103"/>
  <c r="O106"/>
  <c r="O110"/>
  <c r="O111"/>
  <c r="O118"/>
  <c r="O119"/>
  <c r="O120"/>
  <c r="O122"/>
  <c r="O123"/>
  <c r="O127"/>
  <c r="O128"/>
  <c r="O129"/>
  <c r="O130"/>
  <c r="O131"/>
  <c r="O135"/>
  <c r="O17"/>
  <c r="O18"/>
  <c r="O20"/>
  <c r="O22"/>
  <c r="O37"/>
  <c r="O41"/>
  <c r="O43"/>
  <c r="O44"/>
  <c r="O45"/>
  <c r="O46"/>
  <c r="O47"/>
  <c r="O48"/>
  <c r="O49"/>
  <c r="O50"/>
  <c r="O51"/>
  <c r="O52"/>
  <c r="O54"/>
  <c r="O55"/>
  <c r="O60"/>
  <c r="O62"/>
  <c r="O63"/>
  <c r="O81"/>
  <c r="O82"/>
  <c r="O83"/>
  <c r="O84"/>
  <c r="O85"/>
  <c r="O86"/>
  <c r="O16"/>
  <c r="K11" i="2" l="1"/>
  <c r="K14"/>
  <c r="K15"/>
  <c r="K16"/>
  <c r="K17"/>
  <c r="K18"/>
  <c r="K19"/>
  <c r="K20"/>
  <c r="K21"/>
  <c r="K22"/>
  <c r="K25"/>
  <c r="K26"/>
  <c r="K27"/>
  <c r="K29"/>
  <c r="K35"/>
  <c r="K38"/>
  <c r="K60"/>
  <c r="K61"/>
  <c r="K62"/>
  <c r="K63"/>
  <c r="K64"/>
  <c r="K65"/>
  <c r="K67"/>
  <c r="K68"/>
  <c r="K10"/>
  <c r="N63" l="1"/>
  <c r="O11" l="1"/>
  <c r="O14"/>
  <c r="O15"/>
  <c r="O16"/>
  <c r="O17"/>
  <c r="O18"/>
  <c r="O19"/>
  <c r="O20"/>
  <c r="O21"/>
  <c r="O22"/>
  <c r="O25"/>
  <c r="O26"/>
  <c r="O27"/>
  <c r="O29"/>
  <c r="O35"/>
  <c r="O38"/>
  <c r="O60"/>
  <c r="O61"/>
  <c r="O62"/>
  <c r="O63"/>
  <c r="O64"/>
  <c r="O65"/>
  <c r="O67"/>
  <c r="O68"/>
  <c r="O10"/>
  <c r="N11"/>
  <c r="N14"/>
  <c r="N15"/>
  <c r="N16"/>
  <c r="N17"/>
  <c r="N18"/>
  <c r="N19"/>
  <c r="N20"/>
  <c r="N21"/>
  <c r="N22"/>
  <c r="N25"/>
  <c r="N26"/>
  <c r="N27"/>
  <c r="N29"/>
  <c r="N35"/>
  <c r="N38"/>
  <c r="N60"/>
  <c r="N61"/>
  <c r="N62"/>
  <c r="N64"/>
  <c r="N65"/>
  <c r="N67"/>
  <c r="N68"/>
  <c r="N10"/>
</calcChain>
</file>

<file path=xl/sharedStrings.xml><?xml version="1.0" encoding="utf-8"?>
<sst xmlns="http://schemas.openxmlformats.org/spreadsheetml/2006/main" count="427" uniqueCount="325">
  <si>
    <t>mii lei</t>
  </si>
  <si>
    <t>INDICATORI</t>
  </si>
  <si>
    <t>Nr. rd.</t>
  </si>
  <si>
    <t>%</t>
  </si>
  <si>
    <t>9=7/5</t>
  </si>
  <si>
    <t>10=8/7</t>
  </si>
  <si>
    <t>6=5/4</t>
  </si>
  <si>
    <t>I.</t>
  </si>
  <si>
    <t>VENITURI TOTALE (Rd.1=Rd.2+Rd.5)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</si>
  <si>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</si>
  <si>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</si>
  <si>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</si>
  <si>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</si>
  <si>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</si>
  <si>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</si>
  <si>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II</t>
  </si>
  <si>
    <t>CHELTUIELI TOTALE (Rd.6=Rd.7+Rd.19)</t>
  </si>
  <si>
    <t>Cheltuieli de exploatare,(Rd. 7= Rd.8+Rd.9+Rd.10+Rd.18) din care:</t>
  </si>
  <si>
    <t>A.</t>
  </si>
  <si>
    <t>cheltuieli cu bunuri si servicii</t>
  </si>
  <si>
    <t>B.</t>
  </si>
  <si>
    <t>cheltuieli cu impozite, taxe si varsaminte asimilate</t>
  </si>
  <si>
    <t>C.</t>
  </si>
  <si>
    <t>cheltuieli cu personalul, (Rd.10=Rd.11+Rd.14+Rd.16+Rd.17) din care:</t>
  </si>
  <si>
    <t>C0</t>
  </si>
  <si>
    <t>Cheltuieli de natură salarială(Rd.11=Rd.12+Rd.13)</t>
  </si>
  <si>
    <t>C1</t>
  </si>
  <si>
    <t>ch. cu salariile</t>
  </si>
  <si>
    <t>C2</t>
  </si>
  <si>
    <t>bonusuri</t>
  </si>
  <si>
    <t>C3</t>
  </si>
  <si>
    <t>alte cheltuieli cu personalul, din care:</t>
  </si>
  <si>
    <t>cheltuieli cu plati compensatorii aferente disponibilizărilor de personal</t>
  </si>
  <si>
    <t>C4</t>
  </si>
  <si>
    <t>Cheltuieli aferente contractului de mandat si a altor organe de conducere si control, comisii si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</si>
  <si>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</si>
  <si>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</si>
  <si>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</si>
  <si>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</si>
  <si>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</si>
  <si>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</si>
  <si>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 (Rd.20=Rd.1-Rd.6)</t>
  </si>
  <si>
    <t>IV</t>
  </si>
  <si>
    <t>IMPOZIT PE PROFIT CURENT</t>
  </si>
  <si>
    <t>IMPOZIT PE PROFIT AMÂNAT</t>
  </si>
  <si>
    <t>VENITURI DIN IMPOZITUL PE PROFIT AMÂNAT</t>
  </si>
  <si>
    <t>IMPOZITUL SPECIFIC UNOR ACTIVITĂȚI</t>
  </si>
  <si>
    <t>ALTE IMPOZITE NEPREZENTATE LA ELEMENTELE DE MAI SUS</t>
  </si>
  <si>
    <t>V</t>
  </si>
  <si>
    <t>PROFITUL/PIERDEREA NETA A PERIOADEI DE RAPORTARE (Rd. 26=Rd.20-Rd.21-Rd.22+Rd.23-Rd.24-Rd.25),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</si>
  <si>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</si>
  <si>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</si>
  <si>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</si>
  <si>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plații dobânzilor, comisioanelor și altor costuri aferente acestor împrumuturi</t>
  </si>
  <si>
    <t>Alte repartizări prevăzute de lege</t>
  </si>
  <si>
    <t>Profitul contabil rămas după deducerea sumelor de la Rd. 27, 28, 29, 30, 31 (Rd. 32= Rd.26-(Rd.27 la Rd. 31)&gt;= 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</si>
  <si>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</si>
  <si>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actionarilor,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</si>
  <si>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</si>
  <si>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</si>
  <si>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</si>
  <si>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</si>
  <si>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Rd.33 - Rd.34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</si>
  <si>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</si>
  <si>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</si>
  <si>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</si>
  <si>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</si>
  <si>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</si>
  <si>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</si>
  <si>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prestarile de servicii</t>
  </si>
  <si>
    <t>d)</t>
  </si>
  <si>
    <t>cheltuieli cu reclama si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</si>
  <si>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</si>
  <si>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</si>
  <si>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</si>
  <si>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</si>
  <si>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</si>
  <si>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</si>
  <si>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</si>
  <si>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</si>
  <si>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</si>
  <si>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</si>
  <si>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</si>
  <si>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</si>
  <si>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Castigul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</si>
  <si>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</si>
  <si>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(Rd.2/Rd.51)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</si>
  <si>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</si>
  <si>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</si>
  <si>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 57= (Rd.6/Rd.1)x1000)</t>
  </si>
  <si>
    <t>Plăți restante</t>
  </si>
  <si>
    <t>Creanțe restante</t>
  </si>
  <si>
    <t>Aprobat</t>
  </si>
  <si>
    <t>4a</t>
  </si>
  <si>
    <t>VENITURI TOTALE (Rd.1=Rd.2+Rd.22)</t>
  </si>
  <si>
    <t>Venituri totale din exploatare (Rd.2=Rd.3+Rd.8+Rd.9+Rd.12 +Rd.13+Rd.14), din care:</t>
  </si>
  <si>
    <t>din producția vândută (Rd.3=Rd.4+Rd.5+Rd.6+Rd.7), din care:</t>
  </si>
  <si>
    <t>al)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</si>
  <si>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</si>
  <si>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</si>
  <si>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</si>
  <si>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</si>
  <si>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</si>
  <si>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</si>
  <si>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</si>
  <si>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</si>
  <si>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(Rd.9=Rd.10+Rd.11), din care:</t>
  </si>
  <si>
    <t>ci</t>
  </si>
  <si>
    <t>c2</t>
  </si>
  <si>
    <t>din producția de imobilizări</t>
  </si>
  <si>
    <t>venituri aferente costului producției în curs de execuție</t>
  </si>
  <si>
    <t>f)</t>
  </si>
  <si>
    <t>alte venituri din exploatare (Rd.15+Rd.16+Rd.19+Rd.20+Rd.21, din care:</t>
  </si>
  <si>
    <t>fi)</t>
  </si>
  <si>
    <t>din amenzi și penalități</t>
  </si>
  <si>
    <t>f2)</t>
  </si>
  <si>
    <t>din vânzarea activelor și alte operații de capital (red.16=Rd.17+Rd.18),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</si>
  <si>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</si>
  <si>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</si>
  <si>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</si>
  <si>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</si>
  <si>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</si>
  <si>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</si>
  <si>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 | alte venituri</t>
  </si>
  <si>
    <t>Venituri financiare (Rd.22=Rd.23+Rd.24+Rd.25+ Rd.26+Rd.27),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</si>
  <si>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</si>
  <si>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</si>
  <si>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</si>
  <si>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</si>
  <si>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</si>
  <si>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(Rd.28=Rd.29+Rd.130)</t>
  </si>
  <si>
    <t>Cheltuieli de exploatare (Rd.29=Rd.30+Rd.78+Rd.85+Rd.113), din care:</t>
  </si>
  <si>
    <t>A. Cheltuieli cu bunuri si servicii (Rd.30=Rd.31+Rd.39+Rd.45), din care:</t>
  </si>
  <si>
    <t>A1</t>
  </si>
  <si>
    <t>Cheltuieli privind stocurile (Rd.31=Rd.32+Rd.33+Rd.36+ Rd.37+Rd.38),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</si>
  <si>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</si>
  <si>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</si>
  <si>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</si>
  <si>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</si>
  <si>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</si>
  <si>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</si>
  <si>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</si>
  <si>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</si>
  <si>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</si>
  <si>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</si>
  <si>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(Rd.39=Rd.40+Rd.41+Rd.44), din care:</t>
  </si>
  <si>
    <t>cheltuieli cu întreținerea și reparațiile</t>
  </si>
  <si>
    <t>cheltuieli privind chiriile (Rd.41=Rd.42+Rd.43)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</si>
  <si>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</si>
  <si>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</si>
  <si>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</si>
  <si>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</si>
  <si>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(Rd.45=Rd.46+Rd.47+Rd.49+ Rd.56+Rd.61+Rd.62+Rd.66+ Rd.67+Rd.68+Rd.77), din care:</t>
  </si>
  <si>
    <t>cheltuieli cu colaboratorii</t>
  </si>
  <si>
    <t>cheltuieli privind comisioanele și onorariul, din care:</t>
  </si>
  <si>
    <t>cheltuieli privind consultanța juridică</t>
  </si>
  <si>
    <t>cheltuieli de protocol, reclamă și publicitate (Rd.51+Rd.53), din care:</t>
  </si>
  <si>
    <t>c1)</t>
  </si>
  <si>
    <t>cheltuieli de protocol, din care:</t>
  </si>
  <si>
    <t>- tichete cadou potrivit Legii nr. 193/2006, cu modificările ulterioare</t>
  </si>
  <si>
    <t>51</t>
  </si>
  <si>
    <t>c2)</t>
  </si>
  <si>
    <t>cheltuieli de reclamă și publicitate, din care:</t>
  </si>
  <si>
    <t>- tichete cadou ptr. cheltuieli de reclamă și publicitate, potrivit Legii nr. 193/2006, cu modificările ulterioare</t>
  </si>
  <si>
    <t>53</t>
  </si>
  <si>
    <t>- tichete cadou ptr. campanii de marketing, studiul pieței, promovarea pe piețe existente sau noi, potrivit Legii nr. 193/2006, cu modificările ulterioare</t>
  </si>
  <si>
    <t>54</t>
  </si>
  <si>
    <t>- ch.de promovare a produselor</t>
  </si>
  <si>
    <t>Ch. cu sponsorizarea, potrivit O.U.G. nr. 2/2015 (Rd.56=Rd.57+Rd.58+Rd.60), din care:</t>
  </si>
  <si>
    <t>d1)</t>
  </si>
  <si>
    <t>ch.de sponsorizare in domeniul medical si sanatate</t>
  </si>
  <si>
    <t>d2)</t>
  </si>
  <si>
    <t>ch. de sponsorizare in domeniile educatie, invatamant, social si sport, din care:</t>
  </si>
  <si>
    <t>- pentru cluburile sportive</t>
  </si>
  <si>
    <t>d3)</t>
  </si>
  <si>
    <t>ch. de sponsorizare pentru alte actiuni si activitati</t>
  </si>
  <si>
    <t>cheltuieli cu transportul de bunuri si persoane</t>
  </si>
  <si>
    <t>cheltuieli de deplasare, detașare, transfer, din care:</t>
  </si>
  <si>
    <t>- cheltuieli cu diurna (rd.63=Rd.64+Rd.65), din care:</t>
  </si>
  <si>
    <t>63</t>
  </si>
  <si>
    <t>-interna</t>
  </si>
  <si>
    <t>-externa</t>
  </si>
  <si>
    <t>g)</t>
  </si>
  <si>
    <t>cheltuieli poștale și taxe de telecomunicații</t>
  </si>
  <si>
    <t>h)</t>
  </si>
  <si>
    <t>cheltuieli cu serviciile bancare si asimilate</t>
  </si>
  <si>
    <t>i)</t>
  </si>
  <si>
    <t>alte cheltuieli cu serviciile executate de terți, din care:</t>
  </si>
  <si>
    <t>i1)</t>
  </si>
  <si>
    <t>cheltuieli de asigurare si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</si>
  <si>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</si>
  <si>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</si>
  <si>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</si>
  <si>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</si>
  <si>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</si>
  <si>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</si>
  <si>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</si>
  <si>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</si>
  <si>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</si>
  <si>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</si>
  <si>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urgență a Guvernului nr. 109/2011</t>
  </si>
  <si>
    <t>i7)</t>
  </si>
  <si>
    <t>B Cheltuieli cu impozite, taxe și vărsăminte asimilate (Rd.78=Rd.79+Rd.80+Rd.81+Rd.82+ Rd.83+Rd.84), din care:</t>
  </si>
  <si>
    <t>ch. cu taxa pt. activitatea de exploatare a resurselor minerale</t>
  </si>
  <si>
    <t>ch. cu redevența pentru concesionarea bunurilor publice si resursele minerale</t>
  </si>
  <si>
    <t>ch. cu taxa de licență</t>
  </si>
  <si>
    <t>ch. cu taxa de autorizare</t>
  </si>
  <si>
    <t>ch. cu taxa de mediu</t>
  </si>
  <si>
    <t>cheltuieli cu alte taxe și impozite</t>
  </si>
  <si>
    <t>C. Cheltuieli cu personalul (Rd.85=Rd.86+Rd.99+Rd.103+ Rd. 112), din care:</t>
  </si>
  <si>
    <t>a) salarii de bază</t>
  </si>
  <si>
    <t>b) sporuri, prime și alte bonificații aferente salariului de bază (conform CCM)</t>
  </si>
  <si>
    <t>c) alte bonificații (conform CCM) '</t>
  </si>
  <si>
    <t>a) cheltuieli sociale prevăzute la art. 25 din Legea nr. 227/2015 privind Codul fiscal*), cu modificările și completările ulterioare, din care:</t>
  </si>
  <si>
    <t>- tichete de creșă, cf. Legii nr. 193/2006, cu modificările ulterioare;</t>
  </si>
  <si>
    <t>93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</si>
  <si>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</si>
  <si>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</si>
  <si>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</si>
  <si>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obtinut în anul precedent</t>
  </si>
  <si>
    <t>e) alte cheltuieli conform CCM.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</si>
  <si>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</si>
  <si>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</si>
  <si>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restructurarii, privatizarii, administrator special, alte comisii si comitete</t>
  </si>
  <si>
    <t>a) pentru directori/directorat</t>
  </si>
  <si>
    <t>b) pentru consiliul de administrație/consiliul de supraveghere, din care:</t>
  </si>
  <si>
    <t>c) pentru cenzori</t>
  </si>
  <si>
    <t>d) pentru alte comisii și comitete constituite potrivit legii</t>
  </si>
  <si>
    <t>D. Alte cheltuieli de exploatare (Rd.113=Rd.114+Rd.117+Rd.118+ Rd.119+Rd.120+Rd.121), din care: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</si>
  <si>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</si>
  <si>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</si>
  <si>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</si>
  <si>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(Rd.121=Rd.122-Rd.125), din care:</t>
  </si>
  <si>
    <t>f1)</t>
  </si>
  <si>
    <t>cheltuieli privind ajustările și provizioanele</t>
  </si>
  <si>
    <t>f1.1)</t>
  </si>
  <si>
    <t>-provizioane privind participarea la profit a salariaților</t>
  </si>
  <si>
    <t>f1.2)</t>
  </si>
  <si>
    <t>- provizioane in legatura cu contractul de mandat</t>
  </si>
  <si>
    <t>venituri din provizioane și ajustări pentru depreciere sau pierderi de valoare , din care:</t>
  </si>
  <si>
    <t>f2.1)</t>
  </si>
  <si>
    <t>din anularea provizioanelor (Rd.126=Rd.127+Rd. 128+ Rd.129),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</si>
  <si>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</si>
  <si>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</si>
  <si>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</si>
  <si>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(Rd.130=Rd.131+Rd.134+Rd. 137), din care:</t>
  </si>
  <si>
    <t>cheltuieli privind dobânzile, din care:</t>
  </si>
  <si>
    <t>a1)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</si>
  <si>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</si>
  <si>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</si>
  <si>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</si>
  <si>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</si>
  <si>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Venituri totale din exploatare, din care: (Rd.2)</t>
  </si>
  <si>
    <t>- venituri din subvenții și transferuri</t>
  </si>
  <si>
    <t>- alte venituri care nu se iau în calcul la determinarea productivității muncii și a rezultatului brut, cf. Legii anuale a bugetului de stat</t>
  </si>
  <si>
    <t>Cheltuieli totale din exploatare, din care:Rd.29</t>
  </si>
  <si>
    <t>- alte cheltuieli din exploatare care nu se iau în calcul la determinarea rezultatului brut realizat în anul precedent, cf. Legii anuale a bugetului de stat</t>
  </si>
  <si>
    <t>Cheltuieli de natură salarială (Rd.86), din care: **)</t>
  </si>
  <si>
    <t>. . . . . . . . . .</t>
  </si>
  <si>
    <t>Nr. mediu de salariați</t>
  </si>
  <si>
    <t>Câștigul mediu lunar pe salariat (lei/persoană) determinat pe baza cheltuielilor de natură salarială, cf. OG 26/2013 [(Rd.147 - rd.92* -rd.97)/Rd.7491/12*1000</t>
  </si>
  <si>
    <t>Câștigul mediu lunar pe salariat (lei/persoană) determinat pe baza cheltuielilor de natură salarială, recalculat cf. OG nr. 26/2013 și Legii anuale a bugetului de stat</t>
  </si>
  <si>
    <t>Productivitatea muncii în unități valorice pe total personal mediu (mii lei/persoană) (Rd.2/Rd.149)</t>
  </si>
  <si>
    <t>Productivitatea muncii în unități fizice pe total personal mediu (cantitate produse finite/persoană)</t>
  </si>
  <si>
    <t>W=QPF/Rd. 149</t>
  </si>
  <si>
    <t>Elemente de calcul a productivitatii muncii in unităti fizice, din care</t>
  </si>
  <si>
    <t>- cantitatea de produse finite (QPF)</t>
  </si>
  <si>
    <t>- pret mediu (p)</t>
  </si>
  <si>
    <t>- valoare=QPF x p</t>
  </si>
  <si>
    <t>- pondere in venituri totale de exploatare = Rd.157/Rd.2</t>
  </si>
  <si>
    <t>Creanțe restante, din care:</t>
  </si>
  <si>
    <t>- de la operatori cu capital</t>
  </si>
  <si>
    <t>- de la operatori cu capital privat</t>
  </si>
  <si>
    <t>- de la bugetul de stat</t>
  </si>
  <si>
    <t>- de la bugetul local</t>
  </si>
  <si>
    <t>- de la alte entitati</t>
  </si>
  <si>
    <t>Credite pentru finanțarea activității curente (soldul rămas de rambursat)</t>
  </si>
  <si>
    <t>Redistribuiri/distribuiri totale cf.OUG nr. 29/2017 din:</t>
  </si>
  <si>
    <t>- alte rezerve</t>
  </si>
  <si>
    <t>- rezultatul reportat</t>
  </si>
  <si>
    <t>cheltuieli cu anunțurile privind licitatiile si alte anunturi</t>
  </si>
  <si>
    <t>componenta fixa</t>
  </si>
  <si>
    <t>componenta variabila</t>
  </si>
  <si>
    <t>C5 Cheltuieli cu contribuțiile datorate de angajator</t>
  </si>
  <si>
    <t>C0. Cheltuieli de natură salarială (Rd.86=Rd.87+ Rd.91)</t>
  </si>
  <si>
    <t>C1. Cheltuieli cu salariile (Rd.87=Rd.88+Rd.89+Rd.90), din care:</t>
  </si>
  <si>
    <t>C3 Alte cheltuieli cu personalul (Rd.99=Rd.100+Rd.101 + Rd. 102), din care:</t>
  </si>
  <si>
    <t>C2. Bonusuri (Rd.91=Rd.92+Rd.95+Rd.96+ Rd.97+ Rd.98), din care:</t>
  </si>
  <si>
    <t>C4 Cheltuieli aferente contractului de mandat si a altor organe de conducere si control, comisii si comitete (Rd.103=Rd.104+Rd.107+ Rd.110+ Rd.111), din care:</t>
  </si>
  <si>
    <t>j</t>
  </si>
  <si>
    <t>cheltuieli cu majorări și penalități (Rd.114=Rd.115+Rd.116), din care:</t>
  </si>
  <si>
    <t>către bugetul general consolidat</t>
  </si>
  <si>
    <t>către alți creditori</t>
  </si>
  <si>
    <t>REZULTATUL BRUT (profit/pierdere) (rd.138=Rd.1-Rd.28)</t>
  </si>
  <si>
    <t xml:space="preserve">REGIA AUTONOMA JUDETEANA DE DRUMURI ARGES RA </t>
  </si>
  <si>
    <t>PITESTI, STR. G COSBUC, NR.40, JUD. ARGES</t>
  </si>
  <si>
    <t>CUI RO 27648587</t>
  </si>
  <si>
    <t xml:space="preserve">cresterea salariului minim brut </t>
  </si>
  <si>
    <t>Câștigul mediu lunar pe salariat (lei/persoană) determinat pe baza cheltuielilor de natură salarială (Rd.147/Rd. 149/12*1000)</t>
  </si>
  <si>
    <t>Estimări an 2025</t>
  </si>
  <si>
    <t>Estimări an 2026</t>
  </si>
  <si>
    <t>Director General,</t>
  </si>
  <si>
    <t>Director Economic,</t>
  </si>
  <si>
    <t>Ing. Alina NICOLAU</t>
  </si>
  <si>
    <t>Ec. Claudia GHITA</t>
  </si>
  <si>
    <t>conform  HCJ 61/23.02. 2023</t>
  </si>
  <si>
    <t>conform HCA 1 /10.02. 2023</t>
  </si>
  <si>
    <t xml:space="preserve">Aprobat anul 2024 HCJ </t>
  </si>
  <si>
    <t>Propuneri rectificare   2024</t>
  </si>
  <si>
    <t xml:space="preserve"> Realizat</t>
  </si>
  <si>
    <t>Anul  2023</t>
  </si>
  <si>
    <t>Anul 2024</t>
  </si>
  <si>
    <t>Propuneri rectificare 2024</t>
  </si>
  <si>
    <t>RECTIFICAT</t>
  </si>
  <si>
    <t>BUGETUL DE VENITURI SI CHELTUIELI                                                                                               ANUL   2024</t>
  </si>
  <si>
    <t xml:space="preserve"> Realizat 31.05.2024</t>
  </si>
  <si>
    <t>6a</t>
  </si>
  <si>
    <t>9=7/6</t>
  </si>
  <si>
    <t>10=8/6</t>
  </si>
  <si>
    <t>ANUL 2024</t>
  </si>
  <si>
    <t xml:space="preserve">Detalierea indicatorilor economico-financiari prevăzuți în bugetul de venituri și cheltuieli </t>
  </si>
  <si>
    <t>conform  HCJ 66/29.02. 2024</t>
  </si>
  <si>
    <t>conform HCA 2/09.02. 2024</t>
  </si>
  <si>
    <t>Anexa  nr.2 la H.C.J nr.223/25.07.2024</t>
  </si>
  <si>
    <t>Anexa  nr.1 la H.C.J nr.223/25.07.2024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</si>
</sst>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444444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rgb="FF444444"/>
      <name val="Times New Roman"/>
      <family val="1"/>
      <charset val="238"/>
    </font>
    <font>
      <sz val="8"/>
      <color rgb="FF444444"/>
      <name val="Times New Roman"/>
      <family val="1"/>
      <charset val="238"/>
    </font>
    <font>
      <b/>
      <sz val="8"/>
      <color rgb="FF44444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7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/>
      <diagonal/>
    </border>
    <border>
      <left/>
      <right/>
      <top style="medium">
        <color rgb="FF333333"/>
      </top>
      <bottom/>
      <diagonal/>
    </border>
    <border>
      <left/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/>
      <right/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 style="medium">
        <color rgb="FF333333"/>
      </left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/>
      <right/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/>
      <diagonal/>
    </border>
    <border>
      <left style="medium">
        <color indexed="64"/>
      </left>
      <right style="medium">
        <color rgb="FF333333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rgb="FF33333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indexed="64"/>
      </top>
      <bottom style="medium">
        <color indexed="64"/>
      </bottom>
      <diagonal/>
    </border>
    <border>
      <left style="medium">
        <color rgb="FF33333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333333"/>
      </bottom>
      <diagonal/>
    </border>
    <border>
      <left/>
      <right/>
      <top style="medium">
        <color indexed="64"/>
      </top>
      <bottom style="medium">
        <color rgb="FF333333"/>
      </bottom>
      <diagonal/>
    </border>
    <border>
      <left/>
      <right style="medium">
        <color indexed="64"/>
      </right>
      <top style="medium">
        <color indexed="64"/>
      </top>
      <bottom style="medium">
        <color rgb="FF333333"/>
      </bottom>
      <diagonal/>
    </border>
    <border>
      <left style="medium">
        <color rgb="FF333333"/>
      </left>
      <right/>
      <top style="medium">
        <color indexed="64"/>
      </top>
      <bottom style="medium">
        <color rgb="FF333333"/>
      </bottom>
      <diagonal/>
    </border>
    <border>
      <left/>
      <right style="medium">
        <color rgb="FF333333"/>
      </right>
      <top style="medium">
        <color indexed="64"/>
      </top>
      <bottom style="medium">
        <color rgb="FF33333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33333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333333"/>
      </right>
      <top style="medium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 style="medium">
        <color rgb="FF333333"/>
      </top>
      <bottom/>
      <diagonal/>
    </border>
    <border>
      <left style="medium">
        <color rgb="FF333333"/>
      </left>
      <right style="medium">
        <color indexed="64"/>
      </right>
      <top/>
      <bottom style="medium">
        <color rgb="FF333333"/>
      </bottom>
      <diagonal/>
    </border>
    <border>
      <left style="medium">
        <color rgb="FF333333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8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5" fillId="0" borderId="0" xfId="0" applyFont="1" applyBorder="1"/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4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/>
    <xf numFmtId="0" fontId="7" fillId="0" borderId="11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7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4" fontId="2" fillId="0" borderId="9" xfId="0" applyNumberFormat="1" applyFont="1" applyBorder="1" applyAlignment="1">
      <alignment wrapText="1"/>
    </xf>
    <xf numFmtId="4" fontId="2" fillId="0" borderId="43" xfId="0" applyNumberFormat="1" applyFont="1" applyBorder="1" applyAlignment="1">
      <alignment wrapText="1"/>
    </xf>
    <xf numFmtId="4" fontId="2" fillId="0" borderId="41" xfId="0" applyNumberFormat="1" applyFont="1" applyBorder="1" applyAlignment="1">
      <alignment wrapText="1"/>
    </xf>
    <xf numFmtId="0" fontId="7" fillId="0" borderId="9" xfId="0" applyFont="1" applyBorder="1" applyAlignment="1">
      <alignment horizontal="center" wrapText="1"/>
    </xf>
    <xf numFmtId="4" fontId="2" fillId="0" borderId="28" xfId="0" applyNumberFormat="1" applyFont="1" applyBorder="1" applyAlignment="1">
      <alignment wrapText="1"/>
    </xf>
    <xf numFmtId="4" fontId="2" fillId="0" borderId="33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wrapText="1"/>
    </xf>
    <xf numFmtId="4" fontId="2" fillId="0" borderId="44" xfId="0" applyNumberFormat="1" applyFont="1" applyBorder="1" applyAlignment="1">
      <alignment wrapText="1"/>
    </xf>
    <xf numFmtId="4" fontId="2" fillId="0" borderId="46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47" xfId="0" applyNumberFormat="1" applyFont="1" applyBorder="1" applyAlignment="1">
      <alignment wrapText="1"/>
    </xf>
    <xf numFmtId="0" fontId="10" fillId="2" borderId="16" xfId="0" applyFont="1" applyFill="1" applyBorder="1" applyAlignment="1">
      <alignment horizontal="left" wrapText="1"/>
    </xf>
    <xf numFmtId="0" fontId="11" fillId="2" borderId="16" xfId="0" applyFont="1" applyFill="1" applyBorder="1" applyAlignment="1">
      <alignment horizontal="left" wrapText="1"/>
    </xf>
    <xf numFmtId="0" fontId="10" fillId="2" borderId="16" xfId="0" applyFont="1" applyFill="1" applyBorder="1" applyAlignment="1">
      <alignment horizontal="center" wrapText="1"/>
    </xf>
    <xf numFmtId="4" fontId="12" fillId="2" borderId="16" xfId="0" applyNumberFormat="1" applyFont="1" applyFill="1" applyBorder="1" applyAlignment="1">
      <alignment wrapText="1"/>
    </xf>
    <xf numFmtId="4" fontId="2" fillId="0" borderId="16" xfId="0" applyNumberFormat="1" applyFont="1" applyBorder="1" applyAlignment="1"/>
    <xf numFmtId="0" fontId="7" fillId="0" borderId="0" xfId="0" applyFont="1" applyFill="1" applyBorder="1"/>
    <xf numFmtId="0" fontId="2" fillId="0" borderId="0" xfId="0" applyFont="1" applyFill="1" applyBorder="1"/>
    <xf numFmtId="4" fontId="2" fillId="0" borderId="8" xfId="0" applyNumberFormat="1" applyFont="1" applyBorder="1" applyAlignment="1">
      <alignment wrapText="1"/>
    </xf>
    <xf numFmtId="4" fontId="2" fillId="0" borderId="9" xfId="0" applyNumberFormat="1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4" fillId="0" borderId="43" xfId="0" applyFont="1" applyBorder="1" applyAlignment="1">
      <alignment horizontal="center" wrapText="1"/>
    </xf>
    <xf numFmtId="4" fontId="2" fillId="0" borderId="9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5" fillId="0" borderId="8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4" fontId="2" fillId="0" borderId="27" xfId="0" applyNumberFormat="1" applyFont="1" applyBorder="1" applyAlignment="1">
      <alignment wrapText="1"/>
    </xf>
    <xf numFmtId="4" fontId="2" fillId="0" borderId="29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4" fontId="2" fillId="0" borderId="8" xfId="0" applyNumberFormat="1" applyFont="1" applyBorder="1" applyAlignment="1">
      <alignment wrapText="1"/>
    </xf>
    <xf numFmtId="4" fontId="2" fillId="0" borderId="9" xfId="0" applyNumberFormat="1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4" fontId="2" fillId="0" borderId="25" xfId="0" applyNumberFormat="1" applyFont="1" applyBorder="1" applyAlignment="1">
      <alignment wrapText="1"/>
    </xf>
    <xf numFmtId="4" fontId="2" fillId="0" borderId="26" xfId="0" applyNumberFormat="1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4" fontId="2" fillId="0" borderId="49" xfId="0" applyNumberFormat="1" applyFont="1" applyBorder="1" applyAlignment="1">
      <alignment wrapText="1"/>
    </xf>
    <xf numFmtId="4" fontId="2" fillId="0" borderId="48" xfId="0" applyNumberFormat="1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10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14" fillId="0" borderId="42" xfId="0" applyFont="1" applyBorder="1" applyAlignment="1">
      <alignment horizontal="center" wrapText="1"/>
    </xf>
    <xf numFmtId="0" fontId="9" fillId="0" borderId="13" xfId="0" applyFont="1" applyBorder="1" applyAlignment="1">
      <alignment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1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77"/>
  <sheetViews>
    <sheetView tabSelected="1" zoomScaleNormal="100" workbookViewId="0">
      <selection activeCell="X24" sqref="X24"/>
    </sheetView>
  </sheetViews>
  <sheetFormatPr defaultRowHeight="12.75"/>
  <cols>
    <col min="1" max="1" width="0.28515625" style="1" customWidth="1"/>
    <col min="2" max="2" width="9.140625" style="1" hidden="1" customWidth="1"/>
    <col min="3" max="3" width="3.42578125" style="1" customWidth="1"/>
    <col min="4" max="4" width="2.85546875" style="1" customWidth="1"/>
    <col min="5" max="5" width="3.140625" style="1" customWidth="1"/>
    <col min="6" max="6" width="5.42578125" style="1" customWidth="1"/>
    <col min="7" max="7" width="52" style="1" customWidth="1"/>
    <col min="8" max="8" width="3.42578125" style="1" customWidth="1"/>
    <col min="9" max="10" width="8.5703125" style="1" customWidth="1"/>
    <col min="11" max="11" width="6.5703125" style="1" customWidth="1"/>
    <col min="12" max="12" width="9.5703125" style="1" customWidth="1"/>
    <col min="13" max="13" width="7.85546875" style="1" customWidth="1"/>
    <col min="14" max="14" width="6.140625" style="1" customWidth="1"/>
    <col min="15" max="15" width="7.140625" style="1" customWidth="1"/>
    <col min="16" max="16384" width="9.140625" style="1"/>
  </cols>
  <sheetData>
    <row r="1" spans="3:15">
      <c r="C1" s="3" t="s">
        <v>294</v>
      </c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</row>
    <row r="2" spans="3:15">
      <c r="C2" s="3" t="s">
        <v>295</v>
      </c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3:15">
      <c r="C3" s="3" t="s">
        <v>296</v>
      </c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</row>
    <row r="4" spans="3:15" ht="41.25" customHeight="1">
      <c r="C4" s="4"/>
      <c r="D4" s="5"/>
      <c r="E4" s="5"/>
      <c r="F4" s="5"/>
      <c r="G4" s="71" t="s">
        <v>314</v>
      </c>
      <c r="H4" s="77"/>
      <c r="I4" s="77"/>
      <c r="J4" s="77"/>
      <c r="K4" s="77"/>
      <c r="L4" s="4"/>
      <c r="M4" s="4"/>
      <c r="N4" s="4"/>
      <c r="O4" s="4"/>
    </row>
    <row r="5" spans="3:15" ht="15.75">
      <c r="C5" s="4"/>
      <c r="D5" s="4"/>
      <c r="E5" s="4"/>
      <c r="F5" s="4"/>
      <c r="G5" s="71" t="s">
        <v>313</v>
      </c>
      <c r="H5" s="77"/>
      <c r="I5" s="77"/>
      <c r="J5" s="77"/>
      <c r="K5" s="77"/>
      <c r="L5" s="4"/>
      <c r="M5" s="11" t="s">
        <v>324</v>
      </c>
      <c r="N5" s="4"/>
      <c r="O5" s="4"/>
    </row>
    <row r="6" spans="3:15" ht="13.5" thickBot="1">
      <c r="C6" s="87"/>
      <c r="D6" s="87"/>
      <c r="E6" s="87"/>
      <c r="F6" s="87"/>
      <c r="G6" s="87"/>
      <c r="H6" s="6"/>
      <c r="I6" s="6"/>
      <c r="J6" s="6"/>
      <c r="K6" s="6"/>
      <c r="L6" s="6"/>
      <c r="M6" s="6"/>
      <c r="N6" s="87" t="s">
        <v>0</v>
      </c>
      <c r="O6" s="87"/>
    </row>
    <row r="7" spans="3:15" ht="13.5" customHeight="1" thickBot="1">
      <c r="C7" s="88"/>
      <c r="D7" s="89"/>
      <c r="E7" s="90"/>
      <c r="F7" s="94" t="s">
        <v>1</v>
      </c>
      <c r="G7" s="95"/>
      <c r="H7" s="85" t="s">
        <v>2</v>
      </c>
      <c r="I7" s="98" t="s">
        <v>307</v>
      </c>
      <c r="J7" s="98" t="s">
        <v>308</v>
      </c>
      <c r="K7" s="85" t="s">
        <v>3</v>
      </c>
      <c r="L7" s="85" t="s">
        <v>299</v>
      </c>
      <c r="M7" s="85" t="s">
        <v>300</v>
      </c>
      <c r="N7" s="100" t="s">
        <v>3</v>
      </c>
      <c r="O7" s="101"/>
    </row>
    <row r="8" spans="3:15" ht="42.75" customHeight="1" thickBot="1">
      <c r="C8" s="91"/>
      <c r="D8" s="92"/>
      <c r="E8" s="93"/>
      <c r="F8" s="96"/>
      <c r="G8" s="97"/>
      <c r="H8" s="86"/>
      <c r="I8" s="99"/>
      <c r="J8" s="99"/>
      <c r="K8" s="86"/>
      <c r="L8" s="86"/>
      <c r="M8" s="86"/>
      <c r="N8" s="7" t="s">
        <v>4</v>
      </c>
      <c r="O8" s="7" t="s">
        <v>5</v>
      </c>
    </row>
    <row r="9" spans="3:15" ht="29.25" customHeight="1" thickBot="1">
      <c r="C9" s="8">
        <v>0</v>
      </c>
      <c r="D9" s="83">
        <v>1</v>
      </c>
      <c r="E9" s="84"/>
      <c r="F9" s="83">
        <v>2</v>
      </c>
      <c r="G9" s="84"/>
      <c r="H9" s="8">
        <v>3</v>
      </c>
      <c r="I9" s="8">
        <v>4</v>
      </c>
      <c r="J9" s="8">
        <v>5</v>
      </c>
      <c r="K9" s="8" t="s">
        <v>6</v>
      </c>
      <c r="L9" s="8">
        <v>7</v>
      </c>
      <c r="M9" s="8">
        <v>8</v>
      </c>
      <c r="N9" s="8">
        <v>9</v>
      </c>
      <c r="O9" s="8">
        <v>10</v>
      </c>
    </row>
    <row r="10" spans="3:15" ht="18.75" customHeight="1" thickBot="1">
      <c r="C10" s="8" t="s">
        <v>7</v>
      </c>
      <c r="D10" s="8"/>
      <c r="E10" s="8"/>
      <c r="F10" s="78" t="s">
        <v>8</v>
      </c>
      <c r="G10" s="79"/>
      <c r="H10" s="8">
        <v>1</v>
      </c>
      <c r="I10" s="9">
        <v>84225</v>
      </c>
      <c r="J10" s="9">
        <v>75748</v>
      </c>
      <c r="K10" s="9">
        <f>J10/I10*100</f>
        <v>89.935292371623632</v>
      </c>
      <c r="L10" s="9">
        <v>84250</v>
      </c>
      <c r="M10" s="9">
        <v>84300</v>
      </c>
      <c r="N10" s="9">
        <f>L10/J10*100</f>
        <v>111.22405872102235</v>
      </c>
      <c r="O10" s="9">
        <f>M10/L10*100</f>
        <v>100.0593471810089</v>
      </c>
    </row>
    <row r="11" spans="3:15" ht="18.75" customHeight="1" thickBot="1">
      <c r="C11" s="80"/>
      <c r="D11" s="8">
        <v>1</v>
      </c>
      <c r="E11" s="8"/>
      <c r="F11" s="78" t="s">
        <v>9</v>
      </c>
      <c r="G11" s="79"/>
      <c r="H11" s="8">
        <v>2</v>
      </c>
      <c r="I11" s="9">
        <v>84224</v>
      </c>
      <c r="J11" s="9">
        <v>75747</v>
      </c>
      <c r="K11" s="9">
        <f t="shared" ref="K11:K68" si="0">J11/I11*100</f>
        <v>89.935172872340431</v>
      </c>
      <c r="L11" s="9">
        <v>84249</v>
      </c>
      <c r="M11" s="9">
        <v>84299</v>
      </c>
      <c r="N11" s="9">
        <f t="shared" ref="N11:N68" si="1">L11/J11*100</f>
        <v>111.22420689928315</v>
      </c>
      <c r="O11" s="9">
        <f t="shared" ref="O11:O68" si="2">M11/L11*100</f>
        <v>100.05934788543485</v>
      </c>
    </row>
    <row r="12" spans="3:15" ht="18.75" customHeight="1" thickBot="1">
      <c r="C12" s="81"/>
      <c r="D12" s="8"/>
      <c r="E12" s="8"/>
      <c r="F12" s="10" t="s">
        <v>10</v>
      </c>
      <c r="G12" s="10" t="s">
        <v>11</v>
      </c>
      <c r="H12" s="8">
        <v>3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</row>
    <row r="13" spans="3:15" ht="17.25" customHeight="1" thickBot="1">
      <c r="C13" s="81"/>
      <c r="D13" s="8"/>
      <c r="E13" s="8"/>
      <c r="F13" s="10" t="s">
        <v>12</v>
      </c>
      <c r="G13" s="10" t="s">
        <v>13</v>
      </c>
      <c r="H13" s="8">
        <v>4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3:15" ht="13.5" customHeight="1" thickBot="1">
      <c r="C14" s="82"/>
      <c r="D14" s="8">
        <v>2</v>
      </c>
      <c r="E14" s="8"/>
      <c r="F14" s="78" t="s">
        <v>14</v>
      </c>
      <c r="G14" s="79"/>
      <c r="H14" s="8">
        <v>5</v>
      </c>
      <c r="I14" s="9">
        <v>1</v>
      </c>
      <c r="J14" s="9">
        <v>1</v>
      </c>
      <c r="K14" s="9">
        <f t="shared" si="0"/>
        <v>100</v>
      </c>
      <c r="L14" s="9">
        <v>1</v>
      </c>
      <c r="M14" s="9">
        <v>1</v>
      </c>
      <c r="N14" s="9">
        <f t="shared" si="1"/>
        <v>100</v>
      </c>
      <c r="O14" s="9">
        <f t="shared" si="2"/>
        <v>100</v>
      </c>
    </row>
    <row r="15" spans="3:15" ht="17.25" customHeight="1" thickBot="1">
      <c r="C15" s="8" t="s">
        <v>15</v>
      </c>
      <c r="D15" s="8"/>
      <c r="E15" s="8"/>
      <c r="F15" s="78" t="s">
        <v>16</v>
      </c>
      <c r="G15" s="79"/>
      <c r="H15" s="8">
        <v>6</v>
      </c>
      <c r="I15" s="9">
        <v>80725</v>
      </c>
      <c r="J15" s="9">
        <v>73283.600000000006</v>
      </c>
      <c r="K15" s="9">
        <f t="shared" si="0"/>
        <v>90.781790027872404</v>
      </c>
      <c r="L15" s="9">
        <v>80730</v>
      </c>
      <c r="M15" s="9">
        <v>80750</v>
      </c>
      <c r="N15" s="9">
        <f t="shared" si="1"/>
        <v>110.16107287305755</v>
      </c>
      <c r="O15" s="9">
        <f t="shared" si="2"/>
        <v>100.02477393781741</v>
      </c>
    </row>
    <row r="16" spans="3:15" ht="17.25" customHeight="1" thickBot="1">
      <c r="C16" s="80"/>
      <c r="D16" s="8">
        <v>1</v>
      </c>
      <c r="E16" s="8"/>
      <c r="F16" s="78" t="s">
        <v>17</v>
      </c>
      <c r="G16" s="79"/>
      <c r="H16" s="8">
        <v>7</v>
      </c>
      <c r="I16" s="9">
        <v>80725</v>
      </c>
      <c r="J16" s="9">
        <v>73283.600000000006</v>
      </c>
      <c r="K16" s="9">
        <f t="shared" si="0"/>
        <v>90.781790027872404</v>
      </c>
      <c r="L16" s="9">
        <v>80730</v>
      </c>
      <c r="M16" s="9">
        <v>80750</v>
      </c>
      <c r="N16" s="9">
        <f t="shared" si="1"/>
        <v>110.16107287305755</v>
      </c>
      <c r="O16" s="9">
        <f t="shared" si="2"/>
        <v>100.02477393781741</v>
      </c>
    </row>
    <row r="17" spans="3:15" ht="17.25" customHeight="1" thickBot="1">
      <c r="C17" s="81"/>
      <c r="D17" s="80"/>
      <c r="E17" s="8" t="s">
        <v>18</v>
      </c>
      <c r="F17" s="78" t="s">
        <v>19</v>
      </c>
      <c r="G17" s="79"/>
      <c r="H17" s="8">
        <v>8</v>
      </c>
      <c r="I17" s="9">
        <v>76010</v>
      </c>
      <c r="J17" s="9">
        <v>68568.600000000006</v>
      </c>
      <c r="K17" s="9">
        <f t="shared" si="0"/>
        <v>90.209972372056313</v>
      </c>
      <c r="L17" s="9">
        <v>76025</v>
      </c>
      <c r="M17" s="9">
        <v>76045</v>
      </c>
      <c r="N17" s="9">
        <f t="shared" si="1"/>
        <v>110.87436523423257</v>
      </c>
      <c r="O17" s="9">
        <f t="shared" si="2"/>
        <v>100.0263071358106</v>
      </c>
    </row>
    <row r="18" spans="3:15" ht="18" customHeight="1" thickBot="1">
      <c r="C18" s="81"/>
      <c r="D18" s="81"/>
      <c r="E18" s="8" t="s">
        <v>20</v>
      </c>
      <c r="F18" s="78" t="s">
        <v>21</v>
      </c>
      <c r="G18" s="79"/>
      <c r="H18" s="8">
        <v>9</v>
      </c>
      <c r="I18" s="9">
        <v>105</v>
      </c>
      <c r="J18" s="9">
        <v>105</v>
      </c>
      <c r="K18" s="9">
        <f t="shared" si="0"/>
        <v>100</v>
      </c>
      <c r="L18" s="9">
        <v>100</v>
      </c>
      <c r="M18" s="9">
        <v>100</v>
      </c>
      <c r="N18" s="9">
        <f t="shared" si="1"/>
        <v>95.238095238095227</v>
      </c>
      <c r="O18" s="9">
        <f t="shared" si="2"/>
        <v>100</v>
      </c>
    </row>
    <row r="19" spans="3:15" ht="14.25" customHeight="1" thickBot="1">
      <c r="C19" s="81"/>
      <c r="D19" s="81"/>
      <c r="E19" s="80" t="s">
        <v>22</v>
      </c>
      <c r="F19" s="78" t="s">
        <v>23</v>
      </c>
      <c r="G19" s="79"/>
      <c r="H19" s="8">
        <v>10</v>
      </c>
      <c r="I19" s="9">
        <v>4460</v>
      </c>
      <c r="J19" s="9">
        <v>4460</v>
      </c>
      <c r="K19" s="9">
        <f t="shared" si="0"/>
        <v>100</v>
      </c>
      <c r="L19" s="9">
        <v>4455</v>
      </c>
      <c r="M19" s="9">
        <v>4455</v>
      </c>
      <c r="N19" s="9">
        <f t="shared" si="1"/>
        <v>99.88789237668162</v>
      </c>
      <c r="O19" s="9">
        <f t="shared" si="2"/>
        <v>100</v>
      </c>
    </row>
    <row r="20" spans="3:15" ht="18" customHeight="1" thickBot="1">
      <c r="C20" s="81"/>
      <c r="D20" s="81"/>
      <c r="E20" s="81"/>
      <c r="F20" s="10" t="s">
        <v>24</v>
      </c>
      <c r="G20" s="10" t="s">
        <v>25</v>
      </c>
      <c r="H20" s="8">
        <v>11</v>
      </c>
      <c r="I20" s="9">
        <v>3857</v>
      </c>
      <c r="J20" s="9">
        <v>3857</v>
      </c>
      <c r="K20" s="9">
        <f t="shared" si="0"/>
        <v>100</v>
      </c>
      <c r="L20" s="9">
        <v>3870</v>
      </c>
      <c r="M20" s="9">
        <v>3870</v>
      </c>
      <c r="N20" s="9">
        <f t="shared" si="1"/>
        <v>100.33704952035261</v>
      </c>
      <c r="O20" s="9">
        <f t="shared" si="2"/>
        <v>100</v>
      </c>
    </row>
    <row r="21" spans="3:15" ht="16.5" customHeight="1" thickBot="1">
      <c r="C21" s="81"/>
      <c r="D21" s="81"/>
      <c r="E21" s="81"/>
      <c r="F21" s="10" t="s">
        <v>26</v>
      </c>
      <c r="G21" s="10" t="s">
        <v>27</v>
      </c>
      <c r="H21" s="8">
        <v>12</v>
      </c>
      <c r="I21" s="9">
        <v>3590</v>
      </c>
      <c r="J21" s="9">
        <v>3590</v>
      </c>
      <c r="K21" s="9">
        <f t="shared" si="0"/>
        <v>100</v>
      </c>
      <c r="L21" s="9">
        <v>3600</v>
      </c>
      <c r="M21" s="9">
        <v>3600</v>
      </c>
      <c r="N21" s="9">
        <f t="shared" si="1"/>
        <v>100.27855153203342</v>
      </c>
      <c r="O21" s="9">
        <f t="shared" si="2"/>
        <v>100</v>
      </c>
    </row>
    <row r="22" spans="3:15" ht="17.25" customHeight="1" thickBot="1">
      <c r="C22" s="81"/>
      <c r="D22" s="81"/>
      <c r="E22" s="81"/>
      <c r="F22" s="10" t="s">
        <v>28</v>
      </c>
      <c r="G22" s="10" t="s">
        <v>29</v>
      </c>
      <c r="H22" s="8">
        <v>13</v>
      </c>
      <c r="I22" s="9">
        <v>267</v>
      </c>
      <c r="J22" s="9">
        <v>267</v>
      </c>
      <c r="K22" s="9">
        <f t="shared" si="0"/>
        <v>100</v>
      </c>
      <c r="L22" s="9">
        <v>270</v>
      </c>
      <c r="M22" s="9">
        <v>270</v>
      </c>
      <c r="N22" s="9">
        <f t="shared" si="1"/>
        <v>101.12359550561798</v>
      </c>
      <c r="O22" s="9">
        <f t="shared" si="2"/>
        <v>100</v>
      </c>
    </row>
    <row r="23" spans="3:15" ht="18.75" customHeight="1" thickBot="1">
      <c r="C23" s="81"/>
      <c r="D23" s="81"/>
      <c r="E23" s="81"/>
      <c r="F23" s="10" t="s">
        <v>30</v>
      </c>
      <c r="G23" s="10" t="s">
        <v>31</v>
      </c>
      <c r="H23" s="8">
        <v>14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</row>
    <row r="24" spans="3:15" ht="27.75" customHeight="1" thickBot="1">
      <c r="C24" s="81"/>
      <c r="D24" s="81"/>
      <c r="E24" s="81"/>
      <c r="F24" s="10"/>
      <c r="G24" s="10" t="s">
        <v>32</v>
      </c>
      <c r="H24" s="8">
        <v>15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</row>
    <row r="25" spans="3:15" ht="28.5" customHeight="1" thickBot="1">
      <c r="C25" s="81"/>
      <c r="D25" s="81"/>
      <c r="E25" s="81"/>
      <c r="F25" s="10" t="s">
        <v>33</v>
      </c>
      <c r="G25" s="10" t="s">
        <v>34</v>
      </c>
      <c r="H25" s="8">
        <v>16</v>
      </c>
      <c r="I25" s="9">
        <v>423</v>
      </c>
      <c r="J25" s="9">
        <v>423</v>
      </c>
      <c r="K25" s="9">
        <f t="shared" si="0"/>
        <v>100</v>
      </c>
      <c r="L25" s="9">
        <v>405</v>
      </c>
      <c r="M25" s="9">
        <v>405</v>
      </c>
      <c r="N25" s="9">
        <f t="shared" si="1"/>
        <v>95.744680851063833</v>
      </c>
      <c r="O25" s="9">
        <f t="shared" si="2"/>
        <v>100</v>
      </c>
    </row>
    <row r="26" spans="3:15" ht="18.75" customHeight="1" thickBot="1">
      <c r="C26" s="81"/>
      <c r="D26" s="81"/>
      <c r="E26" s="82"/>
      <c r="F26" s="10" t="s">
        <v>35</v>
      </c>
      <c r="G26" s="10" t="s">
        <v>36</v>
      </c>
      <c r="H26" s="8">
        <v>17</v>
      </c>
      <c r="I26" s="9">
        <v>180</v>
      </c>
      <c r="J26" s="9">
        <v>180</v>
      </c>
      <c r="K26" s="9">
        <f t="shared" si="0"/>
        <v>100</v>
      </c>
      <c r="L26" s="9">
        <v>180</v>
      </c>
      <c r="M26" s="9">
        <v>180</v>
      </c>
      <c r="N26" s="9">
        <f t="shared" si="1"/>
        <v>100</v>
      </c>
      <c r="O26" s="9">
        <f t="shared" si="2"/>
        <v>100</v>
      </c>
    </row>
    <row r="27" spans="3:15" ht="21.75" customHeight="1" thickBot="1">
      <c r="C27" s="81"/>
      <c r="D27" s="82"/>
      <c r="E27" s="8" t="s">
        <v>37</v>
      </c>
      <c r="F27" s="78" t="s">
        <v>38</v>
      </c>
      <c r="G27" s="79"/>
      <c r="H27" s="8">
        <v>18</v>
      </c>
      <c r="I27" s="9">
        <v>150</v>
      </c>
      <c r="J27" s="9">
        <v>150</v>
      </c>
      <c r="K27" s="9">
        <f t="shared" si="0"/>
        <v>100</v>
      </c>
      <c r="L27" s="9">
        <v>150</v>
      </c>
      <c r="M27" s="9">
        <v>150</v>
      </c>
      <c r="N27" s="9">
        <f t="shared" si="1"/>
        <v>100</v>
      </c>
      <c r="O27" s="9">
        <f t="shared" si="2"/>
        <v>100</v>
      </c>
    </row>
    <row r="28" spans="3:15" ht="18" customHeight="1" thickBot="1">
      <c r="C28" s="82"/>
      <c r="D28" s="8">
        <v>2</v>
      </c>
      <c r="E28" s="8"/>
      <c r="F28" s="78" t="s">
        <v>39</v>
      </c>
      <c r="G28" s="79"/>
      <c r="H28" s="8">
        <v>19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</row>
    <row r="29" spans="3:15" ht="16.5" customHeight="1" thickBot="1">
      <c r="C29" s="8" t="s">
        <v>40</v>
      </c>
      <c r="D29" s="8"/>
      <c r="E29" s="8"/>
      <c r="F29" s="78" t="s">
        <v>41</v>
      </c>
      <c r="G29" s="79"/>
      <c r="H29" s="8">
        <v>20</v>
      </c>
      <c r="I29" s="9">
        <v>3500</v>
      </c>
      <c r="J29" s="9">
        <v>2464.4</v>
      </c>
      <c r="K29" s="9">
        <f t="shared" si="0"/>
        <v>70.411428571428573</v>
      </c>
      <c r="L29" s="9">
        <v>3520</v>
      </c>
      <c r="M29" s="9">
        <v>3550</v>
      </c>
      <c r="N29" s="9">
        <f t="shared" si="1"/>
        <v>142.83395552670021</v>
      </c>
      <c r="O29" s="9">
        <f t="shared" si="2"/>
        <v>100.85227272727273</v>
      </c>
    </row>
    <row r="30" spans="3:15" ht="19.5" customHeight="1" thickBot="1">
      <c r="C30" s="8" t="s">
        <v>42</v>
      </c>
      <c r="D30" s="8">
        <v>1</v>
      </c>
      <c r="E30" s="8"/>
      <c r="F30" s="78" t="s">
        <v>43</v>
      </c>
      <c r="G30" s="79"/>
      <c r="H30" s="8">
        <v>21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</row>
    <row r="31" spans="3:15" ht="21" customHeight="1" thickBot="1">
      <c r="C31" s="8"/>
      <c r="D31" s="8">
        <v>2</v>
      </c>
      <c r="E31" s="8"/>
      <c r="F31" s="78" t="s">
        <v>44</v>
      </c>
      <c r="G31" s="79"/>
      <c r="H31" s="8">
        <v>22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</row>
    <row r="32" spans="3:15" ht="20.25" customHeight="1" thickBot="1">
      <c r="C32" s="8"/>
      <c r="D32" s="8">
        <v>3</v>
      </c>
      <c r="E32" s="8"/>
      <c r="F32" s="78" t="s">
        <v>45</v>
      </c>
      <c r="G32" s="79"/>
      <c r="H32" s="8">
        <v>23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  <row r="33" spans="3:15" ht="18.75" customHeight="1" thickBot="1">
      <c r="C33" s="8"/>
      <c r="D33" s="8">
        <v>4</v>
      </c>
      <c r="E33" s="8"/>
      <c r="F33" s="78" t="s">
        <v>46</v>
      </c>
      <c r="G33" s="79"/>
      <c r="H33" s="8">
        <v>24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</row>
    <row r="34" spans="3:15" ht="15.75" customHeight="1" thickBot="1">
      <c r="C34" s="8"/>
      <c r="D34" s="8">
        <v>5</v>
      </c>
      <c r="E34" s="8"/>
      <c r="F34" s="78" t="s">
        <v>47</v>
      </c>
      <c r="G34" s="79"/>
      <c r="H34" s="8">
        <v>25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</row>
    <row r="35" spans="3:15" ht="26.25" customHeight="1" thickBot="1">
      <c r="C35" s="8" t="s">
        <v>48</v>
      </c>
      <c r="D35" s="8"/>
      <c r="E35" s="8"/>
      <c r="F35" s="78" t="s">
        <v>49</v>
      </c>
      <c r="G35" s="79"/>
      <c r="H35" s="8">
        <v>26</v>
      </c>
      <c r="I35" s="9">
        <v>3500</v>
      </c>
      <c r="J35" s="9">
        <v>2464.4</v>
      </c>
      <c r="K35" s="9">
        <f t="shared" si="0"/>
        <v>70.411428571428573</v>
      </c>
      <c r="L35" s="9">
        <v>3520</v>
      </c>
      <c r="M35" s="9">
        <v>3550</v>
      </c>
      <c r="N35" s="9">
        <f t="shared" si="1"/>
        <v>142.83395552670021</v>
      </c>
      <c r="O35" s="9">
        <f t="shared" si="2"/>
        <v>100.85227272727273</v>
      </c>
    </row>
    <row r="36" spans="3:15" ht="13.5" thickBot="1">
      <c r="C36" s="80"/>
      <c r="D36" s="8">
        <v>1</v>
      </c>
      <c r="E36" s="8"/>
      <c r="F36" s="78" t="s">
        <v>50</v>
      </c>
      <c r="G36" s="79"/>
      <c r="H36" s="8">
        <v>27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</row>
    <row r="37" spans="3:15" ht="18" customHeight="1" thickBot="1">
      <c r="C37" s="81"/>
      <c r="D37" s="8">
        <v>2</v>
      </c>
      <c r="E37" s="8"/>
      <c r="F37" s="78" t="s">
        <v>51</v>
      </c>
      <c r="G37" s="79"/>
      <c r="H37" s="8">
        <v>28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</row>
    <row r="38" spans="3:15" ht="14.25" customHeight="1" thickBot="1">
      <c r="C38" s="81"/>
      <c r="D38" s="8">
        <v>3</v>
      </c>
      <c r="E38" s="8"/>
      <c r="F38" s="78" t="s">
        <v>52</v>
      </c>
      <c r="G38" s="79"/>
      <c r="H38" s="8">
        <v>29</v>
      </c>
      <c r="I38" s="9">
        <v>3500</v>
      </c>
      <c r="J38" s="9">
        <v>2464.4</v>
      </c>
      <c r="K38" s="9">
        <f t="shared" si="0"/>
        <v>70.411428571428573</v>
      </c>
      <c r="L38" s="9">
        <v>3520</v>
      </c>
      <c r="M38" s="9">
        <v>3550</v>
      </c>
      <c r="N38" s="9">
        <f t="shared" si="1"/>
        <v>142.83395552670021</v>
      </c>
      <c r="O38" s="9">
        <f t="shared" si="2"/>
        <v>100.85227272727273</v>
      </c>
    </row>
    <row r="39" spans="3:15" ht="50.25" customHeight="1" thickBot="1">
      <c r="C39" s="81"/>
      <c r="D39" s="8">
        <v>4</v>
      </c>
      <c r="E39" s="8"/>
      <c r="F39" s="78" t="s">
        <v>53</v>
      </c>
      <c r="G39" s="79"/>
      <c r="H39" s="8">
        <v>30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</row>
    <row r="40" spans="3:15" ht="17.25" customHeight="1" thickBot="1">
      <c r="C40" s="81"/>
      <c r="D40" s="8">
        <v>5</v>
      </c>
      <c r="E40" s="8"/>
      <c r="F40" s="78" t="s">
        <v>54</v>
      </c>
      <c r="G40" s="79"/>
      <c r="H40" s="8">
        <v>31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</row>
    <row r="41" spans="3:15" ht="30" customHeight="1" thickBot="1">
      <c r="C41" s="81"/>
      <c r="D41" s="8">
        <v>6</v>
      </c>
      <c r="E41" s="8"/>
      <c r="F41" s="78" t="s">
        <v>55</v>
      </c>
      <c r="G41" s="79"/>
      <c r="H41" s="8">
        <v>32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</row>
    <row r="42" spans="3:15" ht="40.5" customHeight="1" thickBot="1">
      <c r="C42" s="81"/>
      <c r="D42" s="8">
        <v>7</v>
      </c>
      <c r="E42" s="8"/>
      <c r="F42" s="78" t="s">
        <v>56</v>
      </c>
      <c r="G42" s="79"/>
      <c r="H42" s="8">
        <v>33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</row>
    <row r="43" spans="3:15" ht="39" customHeight="1" thickBot="1">
      <c r="C43" s="81"/>
      <c r="D43" s="8">
        <v>8</v>
      </c>
      <c r="E43" s="8"/>
      <c r="F43" s="78" t="s">
        <v>57</v>
      </c>
      <c r="G43" s="79"/>
      <c r="H43" s="8">
        <v>34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</row>
    <row r="44" spans="3:15" ht="20.25" customHeight="1" thickBot="1">
      <c r="C44" s="81"/>
      <c r="D44" s="8"/>
      <c r="E44" s="8" t="s">
        <v>10</v>
      </c>
      <c r="F44" s="78" t="s">
        <v>58</v>
      </c>
      <c r="G44" s="79"/>
      <c r="H44" s="8">
        <v>35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0</v>
      </c>
    </row>
    <row r="45" spans="3:15" ht="18" customHeight="1" thickBot="1">
      <c r="C45" s="81"/>
      <c r="D45" s="8"/>
      <c r="E45" s="8" t="s">
        <v>12</v>
      </c>
      <c r="F45" s="78" t="s">
        <v>59</v>
      </c>
      <c r="G45" s="79"/>
      <c r="H45" s="8">
        <v>36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</row>
    <row r="46" spans="3:15" ht="15" customHeight="1" thickBot="1">
      <c r="C46" s="81"/>
      <c r="D46" s="8"/>
      <c r="E46" s="8" t="s">
        <v>60</v>
      </c>
      <c r="F46" s="78" t="s">
        <v>61</v>
      </c>
      <c r="G46" s="79"/>
      <c r="H46" s="8">
        <v>37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</row>
    <row r="47" spans="3:15" ht="24" customHeight="1" thickBot="1">
      <c r="C47" s="82"/>
      <c r="D47" s="8">
        <v>9</v>
      </c>
      <c r="E47" s="8"/>
      <c r="F47" s="78" t="s">
        <v>62</v>
      </c>
      <c r="G47" s="79"/>
      <c r="H47" s="8">
        <v>38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</row>
    <row r="48" spans="3:15" ht="15.75" customHeight="1" thickBot="1">
      <c r="C48" s="8" t="s">
        <v>63</v>
      </c>
      <c r="D48" s="8"/>
      <c r="E48" s="8"/>
      <c r="F48" s="78" t="s">
        <v>64</v>
      </c>
      <c r="G48" s="79"/>
      <c r="H48" s="8">
        <v>39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</row>
    <row r="49" spans="3:15" ht="20.25" customHeight="1" thickBot="1">
      <c r="C49" s="8" t="s">
        <v>65</v>
      </c>
      <c r="D49" s="8"/>
      <c r="E49" s="8"/>
      <c r="F49" s="78" t="s">
        <v>66</v>
      </c>
      <c r="G49" s="79"/>
      <c r="H49" s="8">
        <v>40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</row>
    <row r="50" spans="3:15" ht="13.5" thickBot="1">
      <c r="C50" s="8"/>
      <c r="D50" s="8"/>
      <c r="E50" s="8" t="s">
        <v>10</v>
      </c>
      <c r="F50" s="78" t="s">
        <v>67</v>
      </c>
      <c r="G50" s="79"/>
      <c r="H50" s="8">
        <v>41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</row>
    <row r="51" spans="3:15" ht="16.5" customHeight="1" thickBot="1">
      <c r="C51" s="8"/>
      <c r="D51" s="8"/>
      <c r="E51" s="8" t="s">
        <v>12</v>
      </c>
      <c r="F51" s="78" t="s">
        <v>68</v>
      </c>
      <c r="G51" s="79"/>
      <c r="H51" s="8">
        <v>42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</row>
    <row r="52" spans="3:15" ht="19.5" customHeight="1" thickBot="1">
      <c r="C52" s="8"/>
      <c r="D52" s="8"/>
      <c r="E52" s="8" t="s">
        <v>60</v>
      </c>
      <c r="F52" s="78" t="s">
        <v>69</v>
      </c>
      <c r="G52" s="79"/>
      <c r="H52" s="8">
        <v>43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</row>
    <row r="53" spans="3:15" ht="15.75" customHeight="1" thickBot="1">
      <c r="C53" s="8"/>
      <c r="D53" s="8"/>
      <c r="E53" s="8" t="s">
        <v>70</v>
      </c>
      <c r="F53" s="78" t="s">
        <v>71</v>
      </c>
      <c r="G53" s="79"/>
      <c r="H53" s="8">
        <v>44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</row>
    <row r="54" spans="3:15" ht="13.5" thickBot="1">
      <c r="C54" s="8"/>
      <c r="D54" s="8"/>
      <c r="E54" s="8" t="s">
        <v>72</v>
      </c>
      <c r="F54" s="78" t="s">
        <v>73</v>
      </c>
      <c r="G54" s="79"/>
      <c r="H54" s="8">
        <v>45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</row>
    <row r="55" spans="3:15" ht="23.25" customHeight="1" thickBot="1">
      <c r="C55" s="8" t="s">
        <v>74</v>
      </c>
      <c r="D55" s="8"/>
      <c r="E55" s="8"/>
      <c r="F55" s="78" t="s">
        <v>75</v>
      </c>
      <c r="G55" s="79"/>
      <c r="H55" s="8">
        <v>46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</row>
    <row r="56" spans="3:15" ht="13.5" thickBot="1">
      <c r="C56" s="8"/>
      <c r="D56" s="8">
        <v>1</v>
      </c>
      <c r="E56" s="8"/>
      <c r="F56" s="78" t="s">
        <v>76</v>
      </c>
      <c r="G56" s="79"/>
      <c r="H56" s="8">
        <v>47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</row>
    <row r="57" spans="3:15" ht="14.25" customHeight="1" thickBot="1">
      <c r="C57" s="8"/>
      <c r="D57" s="8"/>
      <c r="E57" s="8"/>
      <c r="F57" s="78" t="s">
        <v>77</v>
      </c>
      <c r="G57" s="79"/>
      <c r="H57" s="8">
        <v>48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</row>
    <row r="58" spans="3:15" ht="15.75" customHeight="1" thickBot="1">
      <c r="C58" s="8" t="s">
        <v>78</v>
      </c>
      <c r="D58" s="8"/>
      <c r="E58" s="8"/>
      <c r="F58" s="78" t="s">
        <v>79</v>
      </c>
      <c r="G58" s="79"/>
      <c r="H58" s="8">
        <v>49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</row>
    <row r="59" spans="3:15" ht="16.5" customHeight="1" thickBot="1">
      <c r="C59" s="8" t="s">
        <v>80</v>
      </c>
      <c r="D59" s="8"/>
      <c r="E59" s="8"/>
      <c r="F59" s="78" t="s">
        <v>81</v>
      </c>
      <c r="G59" s="79"/>
      <c r="H59" s="8"/>
      <c r="I59" s="9"/>
      <c r="J59" s="9"/>
      <c r="K59" s="9"/>
      <c r="L59" s="9"/>
      <c r="M59" s="9"/>
      <c r="N59" s="9"/>
      <c r="O59" s="9"/>
    </row>
    <row r="60" spans="3:15" ht="14.25" customHeight="1" thickBot="1">
      <c r="C60" s="80"/>
      <c r="D60" s="8">
        <v>1</v>
      </c>
      <c r="E60" s="8"/>
      <c r="F60" s="78" t="s">
        <v>82</v>
      </c>
      <c r="G60" s="79"/>
      <c r="H60" s="8">
        <v>50</v>
      </c>
      <c r="I60" s="9">
        <v>64</v>
      </c>
      <c r="J60" s="9">
        <v>72</v>
      </c>
      <c r="K60" s="9">
        <f t="shared" si="0"/>
        <v>112.5</v>
      </c>
      <c r="L60" s="9">
        <v>64</v>
      </c>
      <c r="M60" s="9">
        <v>64</v>
      </c>
      <c r="N60" s="9">
        <f t="shared" si="1"/>
        <v>88.888888888888886</v>
      </c>
      <c r="O60" s="9">
        <f t="shared" si="2"/>
        <v>100</v>
      </c>
    </row>
    <row r="61" spans="3:15" ht="16.5" customHeight="1" thickBot="1">
      <c r="C61" s="81"/>
      <c r="D61" s="8">
        <v>2</v>
      </c>
      <c r="E61" s="8"/>
      <c r="F61" s="78" t="s">
        <v>83</v>
      </c>
      <c r="G61" s="79"/>
      <c r="H61" s="8">
        <v>51</v>
      </c>
      <c r="I61" s="9">
        <v>64</v>
      </c>
      <c r="J61" s="9">
        <v>71</v>
      </c>
      <c r="K61" s="9">
        <f t="shared" si="0"/>
        <v>110.9375</v>
      </c>
      <c r="L61" s="9">
        <v>64</v>
      </c>
      <c r="M61" s="9">
        <v>64</v>
      </c>
      <c r="N61" s="9">
        <f t="shared" si="1"/>
        <v>90.140845070422543</v>
      </c>
      <c r="O61" s="9">
        <f t="shared" si="2"/>
        <v>100</v>
      </c>
    </row>
    <row r="62" spans="3:15" ht="26.25" customHeight="1" thickBot="1">
      <c r="C62" s="81"/>
      <c r="D62" s="8">
        <v>3</v>
      </c>
      <c r="E62" s="8"/>
      <c r="F62" s="78" t="s">
        <v>84</v>
      </c>
      <c r="G62" s="79"/>
      <c r="H62" s="8">
        <v>52</v>
      </c>
      <c r="I62" s="9">
        <v>4869.95</v>
      </c>
      <c r="J62" s="9">
        <v>4527</v>
      </c>
      <c r="K62" s="9">
        <f t="shared" si="0"/>
        <v>92.957833242641101</v>
      </c>
      <c r="L62" s="9">
        <v>5039</v>
      </c>
      <c r="M62" s="9">
        <v>5039</v>
      </c>
      <c r="N62" s="9">
        <f t="shared" si="1"/>
        <v>111.30991826816876</v>
      </c>
      <c r="O62" s="9">
        <f t="shared" si="2"/>
        <v>100</v>
      </c>
    </row>
    <row r="63" spans="3:15" ht="26.25" customHeight="1" thickBot="1">
      <c r="C63" s="81"/>
      <c r="D63" s="8">
        <v>4</v>
      </c>
      <c r="E63" s="8"/>
      <c r="F63" s="78" t="s">
        <v>85</v>
      </c>
      <c r="G63" s="79"/>
      <c r="H63" s="8">
        <v>53</v>
      </c>
      <c r="I63" s="9">
        <v>4690.5</v>
      </c>
      <c r="J63" s="9">
        <v>4527</v>
      </c>
      <c r="K63" s="9">
        <f t="shared" si="0"/>
        <v>96.514230892228966</v>
      </c>
      <c r="L63" s="9">
        <v>5039</v>
      </c>
      <c r="M63" s="9">
        <v>5039</v>
      </c>
      <c r="N63" s="9">
        <f>L63/J63*100</f>
        <v>111.30991826816876</v>
      </c>
      <c r="O63" s="9">
        <f t="shared" si="2"/>
        <v>100</v>
      </c>
    </row>
    <row r="64" spans="3:15" ht="26.25" customHeight="1" thickBot="1">
      <c r="C64" s="81"/>
      <c r="D64" s="8">
        <v>5</v>
      </c>
      <c r="E64" s="8"/>
      <c r="F64" s="78" t="s">
        <v>86</v>
      </c>
      <c r="G64" s="79"/>
      <c r="H64" s="8">
        <v>54</v>
      </c>
      <c r="I64" s="9">
        <v>1276.1199999999999</v>
      </c>
      <c r="J64" s="9">
        <v>1066.8599999999999</v>
      </c>
      <c r="K64" s="9">
        <f t="shared" si="0"/>
        <v>83.601855624862864</v>
      </c>
      <c r="L64" s="9">
        <v>1316.39</v>
      </c>
      <c r="M64" s="9">
        <v>1316.39</v>
      </c>
      <c r="N64" s="9">
        <f t="shared" si="1"/>
        <v>123.38919820782486</v>
      </c>
      <c r="O64" s="9">
        <f t="shared" si="2"/>
        <v>100</v>
      </c>
    </row>
    <row r="65" spans="3:15" ht="25.5" customHeight="1" thickBot="1">
      <c r="C65" s="81"/>
      <c r="D65" s="8">
        <v>6</v>
      </c>
      <c r="E65" s="8"/>
      <c r="F65" s="78" t="s">
        <v>87</v>
      </c>
      <c r="G65" s="79"/>
      <c r="H65" s="8">
        <v>55</v>
      </c>
      <c r="I65" s="9">
        <v>1276.1199999999999</v>
      </c>
      <c r="J65" s="9">
        <v>1066.8599999999999</v>
      </c>
      <c r="K65" s="9">
        <f t="shared" si="0"/>
        <v>83.601855624862864</v>
      </c>
      <c r="L65" s="9">
        <v>1316.39</v>
      </c>
      <c r="M65" s="9">
        <v>1316.39</v>
      </c>
      <c r="N65" s="9">
        <f t="shared" si="1"/>
        <v>123.38919820782486</v>
      </c>
      <c r="O65" s="9">
        <f t="shared" si="2"/>
        <v>100</v>
      </c>
    </row>
    <row r="66" spans="3:15" ht="24" customHeight="1" thickBot="1">
      <c r="C66" s="81"/>
      <c r="D66" s="8">
        <v>7</v>
      </c>
      <c r="E66" s="8"/>
      <c r="F66" s="78" t="s">
        <v>88</v>
      </c>
      <c r="G66" s="79"/>
      <c r="H66" s="8">
        <v>56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</row>
    <row r="67" spans="3:15" ht="15" customHeight="1" thickBot="1">
      <c r="C67" s="81"/>
      <c r="D67" s="8">
        <v>8</v>
      </c>
      <c r="E67" s="8"/>
      <c r="F67" s="78" t="s">
        <v>89</v>
      </c>
      <c r="G67" s="79"/>
      <c r="H67" s="8">
        <v>57</v>
      </c>
      <c r="I67" s="9">
        <v>958.44</v>
      </c>
      <c r="J67" s="9">
        <v>967.46</v>
      </c>
      <c r="K67" s="9">
        <f t="shared" si="0"/>
        <v>100.94111264137557</v>
      </c>
      <c r="L67" s="9">
        <v>958.22</v>
      </c>
      <c r="M67" s="9">
        <v>957.89</v>
      </c>
      <c r="N67" s="9">
        <f t="shared" si="1"/>
        <v>99.044921753870966</v>
      </c>
      <c r="O67" s="9">
        <f t="shared" si="2"/>
        <v>99.965561144622313</v>
      </c>
    </row>
    <row r="68" spans="3:15" ht="13.5" thickBot="1">
      <c r="C68" s="81"/>
      <c r="D68" s="8">
        <v>9</v>
      </c>
      <c r="E68" s="8"/>
      <c r="F68" s="78" t="s">
        <v>90</v>
      </c>
      <c r="G68" s="79"/>
      <c r="H68" s="8">
        <v>58</v>
      </c>
      <c r="I68" s="9">
        <v>2900</v>
      </c>
      <c r="J68" s="9">
        <v>2900</v>
      </c>
      <c r="K68" s="9">
        <f t="shared" si="0"/>
        <v>100</v>
      </c>
      <c r="L68" s="9">
        <v>2800</v>
      </c>
      <c r="M68" s="9">
        <v>2700</v>
      </c>
      <c r="N68" s="9">
        <f t="shared" si="1"/>
        <v>96.551724137931032</v>
      </c>
      <c r="O68" s="9">
        <f t="shared" si="2"/>
        <v>96.428571428571431</v>
      </c>
    </row>
    <row r="69" spans="3:15" ht="13.5" thickBot="1">
      <c r="C69" s="82"/>
      <c r="D69" s="8">
        <v>10</v>
      </c>
      <c r="E69" s="8"/>
      <c r="F69" s="78" t="s">
        <v>91</v>
      </c>
      <c r="G69" s="79"/>
      <c r="H69" s="8">
        <v>59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</row>
    <row r="70" spans="3:15" ht="15.75" customHeight="1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3:15">
      <c r="C71" s="4"/>
      <c r="D71" s="4"/>
      <c r="E71" s="4"/>
      <c r="F71" s="4"/>
      <c r="G71" s="3" t="s">
        <v>301</v>
      </c>
      <c r="H71" s="3"/>
      <c r="I71" s="3"/>
      <c r="J71" s="3"/>
      <c r="K71" s="3"/>
      <c r="L71" s="3" t="s">
        <v>302</v>
      </c>
      <c r="M71" s="3"/>
      <c r="N71" s="3"/>
      <c r="O71" s="4"/>
    </row>
    <row r="72" spans="3:15">
      <c r="C72" s="4"/>
      <c r="D72" s="4"/>
      <c r="E72" s="4"/>
      <c r="F72" s="4"/>
      <c r="G72" s="3" t="s">
        <v>303</v>
      </c>
      <c r="H72" s="3"/>
      <c r="I72" s="3"/>
      <c r="J72" s="3"/>
      <c r="K72" s="3"/>
      <c r="L72" s="3" t="s">
        <v>304</v>
      </c>
      <c r="M72" s="3"/>
      <c r="N72" s="3"/>
      <c r="O72" s="4"/>
    </row>
    <row r="73" spans="3:15">
      <c r="C73" s="4"/>
      <c r="D73" s="4"/>
      <c r="E73" s="4"/>
      <c r="F73" s="4"/>
      <c r="G73" s="3"/>
      <c r="H73" s="3"/>
      <c r="I73" s="3"/>
      <c r="J73" s="3"/>
      <c r="K73" s="3"/>
      <c r="L73" s="3"/>
      <c r="M73" s="3"/>
      <c r="N73" s="3"/>
      <c r="O73" s="4"/>
    </row>
    <row r="74" spans="3:1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3:1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3:1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3:1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</sheetData>
  <mergeCells count="71">
    <mergeCell ref="C11:C14"/>
    <mergeCell ref="F11:G11"/>
    <mergeCell ref="F14:G14"/>
    <mergeCell ref="M7:M8"/>
    <mergeCell ref="N6:O6"/>
    <mergeCell ref="C7:E8"/>
    <mergeCell ref="F7:G8"/>
    <mergeCell ref="H7:H8"/>
    <mergeCell ref="I7:I8"/>
    <mergeCell ref="J7:J8"/>
    <mergeCell ref="K7:K8"/>
    <mergeCell ref="L7:L8"/>
    <mergeCell ref="F6:G6"/>
    <mergeCell ref="C6:E6"/>
    <mergeCell ref="N7:O7"/>
    <mergeCell ref="D9:E9"/>
    <mergeCell ref="F9:G9"/>
    <mergeCell ref="F10:G10"/>
    <mergeCell ref="F34:G34"/>
    <mergeCell ref="F15:G15"/>
    <mergeCell ref="F29:G29"/>
    <mergeCell ref="F30:G30"/>
    <mergeCell ref="F31:G31"/>
    <mergeCell ref="F32:G32"/>
    <mergeCell ref="F33:G33"/>
    <mergeCell ref="F35:G35"/>
    <mergeCell ref="C36:C47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C16:C28"/>
    <mergeCell ref="F16:G16"/>
    <mergeCell ref="D17:D27"/>
    <mergeCell ref="F17:G17"/>
    <mergeCell ref="F18:G18"/>
    <mergeCell ref="E19:E26"/>
    <mergeCell ref="F19:G19"/>
    <mergeCell ref="F27:G27"/>
    <mergeCell ref="F28:G28"/>
    <mergeCell ref="F65:G65"/>
    <mergeCell ref="F50:G50"/>
    <mergeCell ref="F51:G51"/>
    <mergeCell ref="F52:G52"/>
    <mergeCell ref="F53:G53"/>
    <mergeCell ref="F54:G54"/>
    <mergeCell ref="F55:G55"/>
    <mergeCell ref="F48:G48"/>
    <mergeCell ref="F66:G66"/>
    <mergeCell ref="F67:G67"/>
    <mergeCell ref="C60:C69"/>
    <mergeCell ref="F62:G62"/>
    <mergeCell ref="F63:G63"/>
    <mergeCell ref="F64:G64"/>
    <mergeCell ref="F68:G68"/>
    <mergeCell ref="F69:G69"/>
    <mergeCell ref="F60:G60"/>
    <mergeCell ref="F61:G61"/>
    <mergeCell ref="F49:G49"/>
    <mergeCell ref="F56:G56"/>
    <mergeCell ref="F57:G57"/>
    <mergeCell ref="F58:G58"/>
    <mergeCell ref="F59:G5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9"/>
  <sheetViews>
    <sheetView zoomScale="98" zoomScaleNormal="98" workbookViewId="0">
      <selection activeCell="V16" sqref="V16"/>
    </sheetView>
  </sheetViews>
  <sheetFormatPr defaultRowHeight="12.75"/>
  <cols>
    <col min="1" max="1" width="3.28515625" style="1" customWidth="1"/>
    <col min="2" max="2" width="3.140625" style="1" customWidth="1"/>
    <col min="3" max="3" width="3.85546875" style="1" customWidth="1"/>
    <col min="4" max="4" width="5.85546875" style="1" customWidth="1"/>
    <col min="5" max="5" width="33.7109375" style="1" customWidth="1"/>
    <col min="6" max="6" width="4.28515625" style="1" customWidth="1"/>
    <col min="7" max="8" width="7.5703125" style="1" customWidth="1"/>
    <col min="9" max="9" width="7.85546875" style="1" customWidth="1"/>
    <col min="10" max="11" width="7.5703125" style="1" customWidth="1"/>
    <col min="12" max="12" width="9.5703125" style="1" customWidth="1"/>
    <col min="13" max="13" width="9.85546875" style="1" customWidth="1"/>
    <col min="14" max="14" width="6" style="1" customWidth="1"/>
    <col min="15" max="15" width="6.140625" style="1" customWidth="1"/>
    <col min="16" max="16384" width="9.140625" style="1"/>
  </cols>
  <sheetData>
    <row r="1" spans="1:16" s="4" customFormat="1">
      <c r="A1" s="2"/>
      <c r="B1" s="36" t="s">
        <v>294</v>
      </c>
      <c r="C1" s="36"/>
      <c r="D1" s="36"/>
      <c r="E1" s="36"/>
      <c r="F1" s="36"/>
      <c r="G1" s="2"/>
      <c r="H1" s="2"/>
    </row>
    <row r="2" spans="1:16" s="4" customFormat="1">
      <c r="A2" s="2"/>
      <c r="B2" s="36" t="s">
        <v>295</v>
      </c>
      <c r="C2" s="36"/>
      <c r="D2" s="36"/>
      <c r="E2" s="36"/>
      <c r="F2" s="36"/>
      <c r="G2" s="2"/>
      <c r="H2" s="2"/>
    </row>
    <row r="3" spans="1:16" s="4" customFormat="1">
      <c r="A3" s="2"/>
      <c r="B3" s="36" t="s">
        <v>296</v>
      </c>
      <c r="C3" s="36"/>
      <c r="D3" s="36"/>
      <c r="E3" s="36"/>
      <c r="F3" s="36"/>
      <c r="G3" s="2"/>
      <c r="H3" s="2"/>
    </row>
    <row r="4" spans="1:16" s="4" customFormat="1">
      <c r="A4" s="2"/>
      <c r="B4" s="2"/>
      <c r="C4" s="2"/>
      <c r="D4" s="2"/>
      <c r="E4" s="2"/>
      <c r="F4" s="2"/>
      <c r="G4" s="2"/>
      <c r="H4" s="2"/>
    </row>
    <row r="5" spans="1:16" s="4" customFormat="1"/>
    <row r="6" spans="1:16" s="4" customFormat="1">
      <c r="B6" s="5"/>
      <c r="C6" s="5"/>
      <c r="L6" s="4" t="s">
        <v>323</v>
      </c>
    </row>
    <row r="7" spans="1:16" s="4" customFormat="1" ht="15" customHeight="1">
      <c r="E7" s="184" t="s">
        <v>320</v>
      </c>
      <c r="F7" s="184"/>
      <c r="G7" s="184"/>
      <c r="H7" s="184"/>
      <c r="I7" s="184"/>
      <c r="J7" s="184"/>
      <c r="K7" s="184"/>
      <c r="L7" s="184"/>
      <c r="M7" s="184"/>
    </row>
    <row r="8" spans="1:16" s="4" customFormat="1" ht="15.75">
      <c r="A8" s="187"/>
      <c r="B8" s="187"/>
      <c r="C8" s="187"/>
      <c r="E8" s="184"/>
      <c r="F8" s="184"/>
      <c r="G8" s="184"/>
      <c r="H8" s="184"/>
      <c r="I8" s="184"/>
      <c r="J8" s="184"/>
      <c r="K8" s="184"/>
      <c r="L8" s="184"/>
      <c r="M8" s="184"/>
      <c r="N8" s="171"/>
      <c r="O8" s="171"/>
    </row>
    <row r="9" spans="1:16" s="4" customFormat="1" ht="15.75">
      <c r="A9" s="72"/>
      <c r="B9" s="72"/>
      <c r="C9" s="72"/>
      <c r="E9" s="184" t="s">
        <v>319</v>
      </c>
      <c r="F9" s="184"/>
      <c r="G9" s="184"/>
      <c r="H9" s="184"/>
      <c r="I9" s="184"/>
      <c r="J9" s="184"/>
      <c r="K9" s="184"/>
      <c r="L9" s="73"/>
      <c r="M9" s="73"/>
      <c r="N9" s="74"/>
      <c r="O9" s="74"/>
    </row>
    <row r="10" spans="1:16" s="4" customFormat="1" ht="15.75">
      <c r="A10" s="72"/>
      <c r="B10" s="72"/>
      <c r="C10" s="72"/>
      <c r="E10" s="184" t="s">
        <v>313</v>
      </c>
      <c r="F10" s="184"/>
      <c r="G10" s="184"/>
      <c r="H10" s="184"/>
      <c r="I10" s="184"/>
      <c r="J10" s="184"/>
      <c r="K10" s="184"/>
      <c r="L10" s="73"/>
      <c r="M10" s="73"/>
      <c r="N10" s="74"/>
      <c r="O10" s="74"/>
    </row>
    <row r="11" spans="1:16" s="4" customFormat="1" ht="11.25" customHeight="1" thickBot="1">
      <c r="O11" s="3" t="s">
        <v>0</v>
      </c>
    </row>
    <row r="12" spans="1:16" s="4" customFormat="1" ht="15.75" customHeight="1" thickBot="1">
      <c r="A12" s="131"/>
      <c r="B12" s="132"/>
      <c r="C12" s="133"/>
      <c r="D12" s="140" t="s">
        <v>1</v>
      </c>
      <c r="E12" s="141"/>
      <c r="F12" s="146" t="s">
        <v>2</v>
      </c>
      <c r="G12" s="100" t="s">
        <v>310</v>
      </c>
      <c r="H12" s="188"/>
      <c r="I12" s="189"/>
      <c r="J12" s="172" t="s">
        <v>311</v>
      </c>
      <c r="K12" s="173"/>
      <c r="L12" s="174"/>
      <c r="M12" s="177" t="s">
        <v>313</v>
      </c>
      <c r="N12" s="12" t="s">
        <v>3</v>
      </c>
      <c r="O12" s="13" t="s">
        <v>3</v>
      </c>
    </row>
    <row r="13" spans="1:16" s="4" customFormat="1" ht="27" customHeight="1" thickBot="1">
      <c r="A13" s="134"/>
      <c r="B13" s="135"/>
      <c r="C13" s="136"/>
      <c r="D13" s="142"/>
      <c r="E13" s="143"/>
      <c r="F13" s="147"/>
      <c r="G13" s="100" t="s">
        <v>92</v>
      </c>
      <c r="H13" s="188"/>
      <c r="I13" s="14"/>
      <c r="J13" s="175" t="s">
        <v>92</v>
      </c>
      <c r="K13" s="176"/>
      <c r="L13" s="75"/>
      <c r="M13" s="178"/>
      <c r="N13" s="15" t="s">
        <v>317</v>
      </c>
      <c r="O13" s="16" t="s">
        <v>318</v>
      </c>
      <c r="P13" s="17"/>
    </row>
    <row r="14" spans="1:16" s="4" customFormat="1" ht="69" customHeight="1" thickBot="1">
      <c r="A14" s="137"/>
      <c r="B14" s="138"/>
      <c r="C14" s="139"/>
      <c r="D14" s="144"/>
      <c r="E14" s="145"/>
      <c r="F14" s="148"/>
      <c r="G14" s="18" t="s">
        <v>305</v>
      </c>
      <c r="H14" s="18" t="s">
        <v>306</v>
      </c>
      <c r="I14" s="18" t="s">
        <v>309</v>
      </c>
      <c r="J14" s="18" t="s">
        <v>321</v>
      </c>
      <c r="K14" s="18" t="s">
        <v>322</v>
      </c>
      <c r="L14" s="18" t="s">
        <v>315</v>
      </c>
      <c r="M14" s="18" t="s">
        <v>312</v>
      </c>
      <c r="N14" s="19"/>
      <c r="O14" s="20"/>
      <c r="P14" s="17"/>
    </row>
    <row r="15" spans="1:16" s="4" customFormat="1" ht="13.5" thickBot="1">
      <c r="A15" s="21">
        <v>0</v>
      </c>
      <c r="B15" s="185">
        <v>1</v>
      </c>
      <c r="C15" s="186"/>
      <c r="D15" s="83">
        <v>2</v>
      </c>
      <c r="E15" s="84"/>
      <c r="F15" s="8">
        <v>3</v>
      </c>
      <c r="G15" s="8">
        <v>4</v>
      </c>
      <c r="H15" s="8" t="s">
        <v>93</v>
      </c>
      <c r="I15" s="8">
        <v>5</v>
      </c>
      <c r="J15" s="8">
        <v>6</v>
      </c>
      <c r="K15" s="8" t="s">
        <v>316</v>
      </c>
      <c r="L15" s="8">
        <v>7</v>
      </c>
      <c r="M15" s="8">
        <v>8</v>
      </c>
      <c r="N15" s="8">
        <v>9</v>
      </c>
      <c r="O15" s="21">
        <v>10</v>
      </c>
    </row>
    <row r="16" spans="1:16" s="4" customFormat="1" ht="18" customHeight="1" thickBot="1">
      <c r="A16" s="22" t="s">
        <v>7</v>
      </c>
      <c r="B16" s="23"/>
      <c r="C16" s="23"/>
      <c r="D16" s="112" t="s">
        <v>94</v>
      </c>
      <c r="E16" s="113"/>
      <c r="F16" s="24">
        <v>1</v>
      </c>
      <c r="G16" s="25">
        <v>66397</v>
      </c>
      <c r="H16" s="25">
        <v>66397</v>
      </c>
      <c r="I16" s="25">
        <v>55142.12</v>
      </c>
      <c r="J16" s="25">
        <v>84225</v>
      </c>
      <c r="K16" s="25">
        <v>84225</v>
      </c>
      <c r="L16" s="25">
        <v>15800.5</v>
      </c>
      <c r="M16" s="25">
        <v>75748</v>
      </c>
      <c r="N16" s="25">
        <f>L16/J16*100</f>
        <v>18.759869397447311</v>
      </c>
      <c r="O16" s="25">
        <f>M16/J16*100</f>
        <v>89.935292371623632</v>
      </c>
    </row>
    <row r="17" spans="1:15" s="4" customFormat="1" ht="42.75" customHeight="1" thickBot="1">
      <c r="A17" s="22"/>
      <c r="B17" s="23">
        <v>1</v>
      </c>
      <c r="C17" s="23"/>
      <c r="D17" s="112" t="s">
        <v>95</v>
      </c>
      <c r="E17" s="113"/>
      <c r="F17" s="24">
        <v>2</v>
      </c>
      <c r="G17" s="25">
        <v>66396</v>
      </c>
      <c r="H17" s="25">
        <v>66396</v>
      </c>
      <c r="I17" s="25">
        <v>55140.77</v>
      </c>
      <c r="J17" s="25">
        <v>84224</v>
      </c>
      <c r="K17" s="25">
        <v>84224</v>
      </c>
      <c r="L17" s="25">
        <v>15800</v>
      </c>
      <c r="M17" s="25">
        <v>75747</v>
      </c>
      <c r="N17" s="25">
        <f t="shared" ref="N17:N63" si="0">L17/J17*100</f>
        <v>18.75949848024316</v>
      </c>
      <c r="O17" s="25">
        <f t="shared" ref="O17:O63" si="1">M17/J17*100</f>
        <v>89.935172872340431</v>
      </c>
    </row>
    <row r="18" spans="1:15" s="4" customFormat="1" ht="29.25" customHeight="1" thickBot="1">
      <c r="A18" s="22"/>
      <c r="B18" s="23"/>
      <c r="C18" s="23" t="s">
        <v>10</v>
      </c>
      <c r="D18" s="110" t="s">
        <v>96</v>
      </c>
      <c r="E18" s="111"/>
      <c r="F18" s="24">
        <v>3</v>
      </c>
      <c r="G18" s="25">
        <v>66396</v>
      </c>
      <c r="H18" s="25">
        <v>66396</v>
      </c>
      <c r="I18" s="25">
        <v>54962.76</v>
      </c>
      <c r="J18" s="25">
        <v>84224</v>
      </c>
      <c r="K18" s="25">
        <v>84224</v>
      </c>
      <c r="L18" s="25">
        <v>15773</v>
      </c>
      <c r="M18" s="25">
        <v>75747</v>
      </c>
      <c r="N18" s="25">
        <f t="shared" si="0"/>
        <v>18.727441109422493</v>
      </c>
      <c r="O18" s="25">
        <f t="shared" si="1"/>
        <v>89.935172872340431</v>
      </c>
    </row>
    <row r="19" spans="1:15" s="4" customFormat="1" ht="20.25" customHeight="1" thickBot="1">
      <c r="A19" s="22"/>
      <c r="B19" s="23"/>
      <c r="C19" s="23"/>
      <c r="D19" s="23" t="s">
        <v>97</v>
      </c>
      <c r="E19" s="23" t="s">
        <v>98</v>
      </c>
      <c r="F19" s="24">
        <v>4</v>
      </c>
      <c r="G19" s="25">
        <v>0</v>
      </c>
      <c r="H19" s="25">
        <v>0</v>
      </c>
      <c r="I19" s="25">
        <v>1.73</v>
      </c>
      <c r="J19" s="25">
        <v>0</v>
      </c>
      <c r="K19" s="25">
        <v>0</v>
      </c>
      <c r="L19" s="25">
        <v>1</v>
      </c>
      <c r="M19" s="25">
        <v>0</v>
      </c>
      <c r="N19" s="25">
        <v>0</v>
      </c>
      <c r="O19" s="25">
        <v>0</v>
      </c>
    </row>
    <row r="20" spans="1:15" s="4" customFormat="1" ht="21.75" customHeight="1" thickBot="1">
      <c r="A20" s="22"/>
      <c r="B20" s="23"/>
      <c r="C20" s="23"/>
      <c r="D20" s="23" t="s">
        <v>99</v>
      </c>
      <c r="E20" s="23" t="s">
        <v>100</v>
      </c>
      <c r="F20" s="24">
        <v>5</v>
      </c>
      <c r="G20" s="25">
        <v>66296</v>
      </c>
      <c r="H20" s="25">
        <v>66296</v>
      </c>
      <c r="I20" s="25">
        <v>54770.67</v>
      </c>
      <c r="J20" s="25">
        <v>84101</v>
      </c>
      <c r="K20" s="25">
        <v>84101</v>
      </c>
      <c r="L20" s="25">
        <v>15710</v>
      </c>
      <c r="M20" s="25">
        <v>75624</v>
      </c>
      <c r="N20" s="25">
        <f t="shared" si="0"/>
        <v>18.679920571693557</v>
      </c>
      <c r="O20" s="25">
        <f t="shared" si="1"/>
        <v>89.920452788908577</v>
      </c>
    </row>
    <row r="21" spans="1:15" s="4" customFormat="1" ht="20.25" customHeight="1" thickBot="1">
      <c r="A21" s="22"/>
      <c r="B21" s="23"/>
      <c r="C21" s="23"/>
      <c r="D21" s="23" t="s">
        <v>101</v>
      </c>
      <c r="E21" s="23" t="s">
        <v>102</v>
      </c>
      <c r="F21" s="24">
        <v>6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</row>
    <row r="22" spans="1:15" s="4" customFormat="1" ht="13.5" thickBot="1">
      <c r="A22" s="22"/>
      <c r="B22" s="23"/>
      <c r="C22" s="23"/>
      <c r="D22" s="23" t="s">
        <v>103</v>
      </c>
      <c r="E22" s="23" t="s">
        <v>104</v>
      </c>
      <c r="F22" s="24">
        <v>7</v>
      </c>
      <c r="G22" s="25">
        <v>100</v>
      </c>
      <c r="H22" s="25">
        <v>100</v>
      </c>
      <c r="I22" s="25">
        <v>190.36</v>
      </c>
      <c r="J22" s="25">
        <v>123</v>
      </c>
      <c r="K22" s="25">
        <v>123</v>
      </c>
      <c r="L22" s="25">
        <v>62.32</v>
      </c>
      <c r="M22" s="25">
        <v>123</v>
      </c>
      <c r="N22" s="25">
        <f t="shared" si="0"/>
        <v>50.666666666666671</v>
      </c>
      <c r="O22" s="25">
        <f t="shared" si="1"/>
        <v>100</v>
      </c>
    </row>
    <row r="23" spans="1:15" s="4" customFormat="1" ht="18.75" customHeight="1" thickBot="1">
      <c r="A23" s="22"/>
      <c r="B23" s="23"/>
      <c r="C23" s="23" t="s">
        <v>12</v>
      </c>
      <c r="D23" s="110" t="s">
        <v>105</v>
      </c>
      <c r="E23" s="111"/>
      <c r="F23" s="24">
        <v>8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</row>
    <row r="24" spans="1:15" s="4" customFormat="1" ht="41.25" customHeight="1" thickBot="1">
      <c r="A24" s="22"/>
      <c r="B24" s="23"/>
      <c r="C24" s="23" t="s">
        <v>60</v>
      </c>
      <c r="D24" s="110" t="s">
        <v>106</v>
      </c>
      <c r="E24" s="111"/>
      <c r="F24" s="24">
        <v>9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</row>
    <row r="25" spans="1:15" s="4" customFormat="1" ht="30" customHeight="1" thickBot="1">
      <c r="A25" s="22"/>
      <c r="B25" s="23"/>
      <c r="C25" s="23"/>
      <c r="D25" s="23" t="s">
        <v>107</v>
      </c>
      <c r="E25" s="23" t="s">
        <v>11</v>
      </c>
      <c r="F25" s="24">
        <v>10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</row>
    <row r="26" spans="1:15" s="4" customFormat="1" ht="30" customHeight="1" thickBot="1">
      <c r="A26" s="22"/>
      <c r="B26" s="23"/>
      <c r="C26" s="23"/>
      <c r="D26" s="23" t="s">
        <v>108</v>
      </c>
      <c r="E26" s="23" t="s">
        <v>13</v>
      </c>
      <c r="F26" s="24">
        <v>11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</row>
    <row r="27" spans="1:15" s="4" customFormat="1" ht="20.25" customHeight="1" thickBot="1">
      <c r="A27" s="22"/>
      <c r="B27" s="23"/>
      <c r="C27" s="23" t="s">
        <v>70</v>
      </c>
      <c r="D27" s="110" t="s">
        <v>109</v>
      </c>
      <c r="E27" s="111"/>
      <c r="F27" s="24">
        <v>12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</row>
    <row r="28" spans="1:15" s="4" customFormat="1" ht="31.5" customHeight="1" thickBot="1">
      <c r="A28" s="22"/>
      <c r="B28" s="23"/>
      <c r="C28" s="23" t="s">
        <v>72</v>
      </c>
      <c r="D28" s="110" t="s">
        <v>110</v>
      </c>
      <c r="E28" s="111"/>
      <c r="F28" s="24">
        <v>13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</row>
    <row r="29" spans="1:15" s="4" customFormat="1" ht="42.75" customHeight="1" thickBot="1">
      <c r="A29" s="22"/>
      <c r="B29" s="23"/>
      <c r="C29" s="23" t="s">
        <v>111</v>
      </c>
      <c r="D29" s="110" t="s">
        <v>112</v>
      </c>
      <c r="E29" s="111"/>
      <c r="F29" s="24">
        <v>14</v>
      </c>
      <c r="G29" s="25">
        <v>0</v>
      </c>
      <c r="H29" s="25">
        <v>0</v>
      </c>
      <c r="I29" s="25">
        <v>178.01</v>
      </c>
      <c r="J29" s="25">
        <v>0</v>
      </c>
      <c r="K29" s="25">
        <v>0</v>
      </c>
      <c r="L29" s="25">
        <v>26.77</v>
      </c>
      <c r="M29" s="25">
        <v>0</v>
      </c>
      <c r="N29" s="25">
        <v>0</v>
      </c>
      <c r="O29" s="25">
        <v>0</v>
      </c>
    </row>
    <row r="30" spans="1:15" s="4" customFormat="1" ht="19.5" customHeight="1" thickBot="1">
      <c r="A30" s="22"/>
      <c r="B30" s="23"/>
      <c r="C30" s="23"/>
      <c r="D30" s="23" t="s">
        <v>113</v>
      </c>
      <c r="E30" s="23" t="s">
        <v>114</v>
      </c>
      <c r="F30" s="24">
        <v>15</v>
      </c>
      <c r="G30" s="25">
        <v>0</v>
      </c>
      <c r="H30" s="25">
        <v>0</v>
      </c>
      <c r="I30" s="25">
        <v>6.19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</row>
    <row r="31" spans="1:15" s="4" customFormat="1" ht="45" customHeight="1" thickBot="1">
      <c r="A31" s="22"/>
      <c r="B31" s="23"/>
      <c r="C31" s="23"/>
      <c r="D31" s="23" t="s">
        <v>115</v>
      </c>
      <c r="E31" s="23" t="s">
        <v>116</v>
      </c>
      <c r="F31" s="24">
        <v>16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</row>
    <row r="32" spans="1:15" s="4" customFormat="1" ht="16.5" customHeight="1" thickBot="1">
      <c r="A32" s="22"/>
      <c r="B32" s="23"/>
      <c r="C32" s="23"/>
      <c r="D32" s="23"/>
      <c r="E32" s="23" t="s">
        <v>117</v>
      </c>
      <c r="F32" s="24">
        <v>17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</row>
    <row r="33" spans="1:15" s="4" customFormat="1" ht="17.25" customHeight="1" thickBot="1">
      <c r="A33" s="22"/>
      <c r="B33" s="23"/>
      <c r="C33" s="23"/>
      <c r="D33" s="23"/>
      <c r="E33" s="23" t="s">
        <v>118</v>
      </c>
      <c r="F33" s="24">
        <v>18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</row>
    <row r="34" spans="1:15" s="4" customFormat="1" ht="22.5" customHeight="1" thickBot="1">
      <c r="A34" s="22"/>
      <c r="B34" s="23"/>
      <c r="C34" s="23"/>
      <c r="D34" s="23" t="s">
        <v>119</v>
      </c>
      <c r="E34" s="23" t="s">
        <v>120</v>
      </c>
      <c r="F34" s="24">
        <v>19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</row>
    <row r="35" spans="1:15" s="4" customFormat="1" ht="23.25" customHeight="1" thickBot="1">
      <c r="A35" s="22"/>
      <c r="B35" s="23"/>
      <c r="C35" s="23"/>
      <c r="D35" s="23" t="s">
        <v>121</v>
      </c>
      <c r="E35" s="23" t="s">
        <v>122</v>
      </c>
      <c r="F35" s="24">
        <v>20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</row>
    <row r="36" spans="1:15" s="4" customFormat="1" ht="13.5" thickBot="1">
      <c r="A36" s="118"/>
      <c r="B36" s="23"/>
      <c r="C36" s="23"/>
      <c r="D36" s="110" t="s">
        <v>123</v>
      </c>
      <c r="E36" s="111"/>
      <c r="F36" s="24">
        <v>21</v>
      </c>
      <c r="G36" s="25">
        <v>0</v>
      </c>
      <c r="H36" s="25">
        <v>0</v>
      </c>
      <c r="I36" s="25">
        <v>171.82</v>
      </c>
      <c r="J36" s="25">
        <v>0</v>
      </c>
      <c r="K36" s="25">
        <v>0</v>
      </c>
      <c r="L36" s="25">
        <v>26.77</v>
      </c>
      <c r="M36" s="25">
        <v>0</v>
      </c>
      <c r="N36" s="25">
        <v>0</v>
      </c>
      <c r="O36" s="25">
        <v>0</v>
      </c>
    </row>
    <row r="37" spans="1:15" s="4" customFormat="1" ht="51.75" customHeight="1" thickBot="1">
      <c r="A37" s="122"/>
      <c r="B37" s="23">
        <v>2</v>
      </c>
      <c r="C37" s="23"/>
      <c r="D37" s="112" t="s">
        <v>124</v>
      </c>
      <c r="E37" s="113"/>
      <c r="F37" s="24">
        <v>22</v>
      </c>
      <c r="G37" s="25">
        <v>1</v>
      </c>
      <c r="H37" s="25">
        <v>1</v>
      </c>
      <c r="I37" s="25">
        <v>1.35</v>
      </c>
      <c r="J37" s="25">
        <v>1</v>
      </c>
      <c r="K37" s="25">
        <v>1</v>
      </c>
      <c r="L37" s="25">
        <v>0.5</v>
      </c>
      <c r="M37" s="25">
        <v>1</v>
      </c>
      <c r="N37" s="25">
        <f t="shared" si="0"/>
        <v>50</v>
      </c>
      <c r="O37" s="25">
        <f t="shared" si="1"/>
        <v>100</v>
      </c>
    </row>
    <row r="38" spans="1:15" s="4" customFormat="1" ht="18" customHeight="1" thickBot="1">
      <c r="A38" s="122"/>
      <c r="B38" s="123"/>
      <c r="C38" s="23" t="s">
        <v>10</v>
      </c>
      <c r="D38" s="110" t="s">
        <v>125</v>
      </c>
      <c r="E38" s="111"/>
      <c r="F38" s="24">
        <v>23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</row>
    <row r="39" spans="1:15" s="4" customFormat="1" ht="17.25" customHeight="1" thickBot="1">
      <c r="A39" s="122"/>
      <c r="B39" s="155"/>
      <c r="C39" s="23" t="s">
        <v>12</v>
      </c>
      <c r="D39" s="110" t="s">
        <v>126</v>
      </c>
      <c r="E39" s="111"/>
      <c r="F39" s="24">
        <v>24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</row>
    <row r="40" spans="1:15" s="4" customFormat="1" ht="18" customHeight="1" thickBot="1">
      <c r="A40" s="122"/>
      <c r="B40" s="155"/>
      <c r="C40" s="23" t="s">
        <v>60</v>
      </c>
      <c r="D40" s="110" t="s">
        <v>127</v>
      </c>
      <c r="E40" s="111"/>
      <c r="F40" s="24">
        <v>25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</row>
    <row r="41" spans="1:15" s="4" customFormat="1" ht="13.5" thickBot="1">
      <c r="A41" s="122"/>
      <c r="B41" s="155"/>
      <c r="C41" s="23" t="s">
        <v>70</v>
      </c>
      <c r="D41" s="110" t="s">
        <v>128</v>
      </c>
      <c r="E41" s="111"/>
      <c r="F41" s="24">
        <v>26</v>
      </c>
      <c r="G41" s="25">
        <v>1</v>
      </c>
      <c r="H41" s="25">
        <v>1</v>
      </c>
      <c r="I41" s="25">
        <v>1.35</v>
      </c>
      <c r="J41" s="25">
        <v>1</v>
      </c>
      <c r="K41" s="25">
        <v>1</v>
      </c>
      <c r="L41" s="25">
        <v>0.5</v>
      </c>
      <c r="M41" s="25">
        <v>1</v>
      </c>
      <c r="N41" s="25">
        <f t="shared" si="0"/>
        <v>50</v>
      </c>
      <c r="O41" s="25">
        <f t="shared" si="1"/>
        <v>100</v>
      </c>
    </row>
    <row r="42" spans="1:15" s="4" customFormat="1" ht="13.5" customHeight="1" thickBot="1">
      <c r="A42" s="119"/>
      <c r="B42" s="124"/>
      <c r="C42" s="23" t="s">
        <v>72</v>
      </c>
      <c r="D42" s="110" t="s">
        <v>129</v>
      </c>
      <c r="E42" s="111"/>
      <c r="F42" s="24">
        <v>27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</row>
    <row r="43" spans="1:15" s="4" customFormat="1" ht="38.25" customHeight="1" thickBot="1">
      <c r="A43" s="22" t="s">
        <v>15</v>
      </c>
      <c r="B43" s="112" t="s">
        <v>130</v>
      </c>
      <c r="C43" s="179"/>
      <c r="D43" s="179"/>
      <c r="E43" s="113"/>
      <c r="F43" s="24">
        <v>28</v>
      </c>
      <c r="G43" s="25">
        <v>65397</v>
      </c>
      <c r="H43" s="25">
        <v>65397</v>
      </c>
      <c r="I43" s="25">
        <v>51776.800000000003</v>
      </c>
      <c r="J43" s="25">
        <v>80725</v>
      </c>
      <c r="K43" s="25">
        <v>80725</v>
      </c>
      <c r="L43" s="25">
        <v>14881.26</v>
      </c>
      <c r="M43" s="25">
        <v>73283.600000000006</v>
      </c>
      <c r="N43" s="25">
        <f t="shared" si="0"/>
        <v>18.434512232889439</v>
      </c>
      <c r="O43" s="25">
        <f t="shared" si="1"/>
        <v>90.781790027872404</v>
      </c>
    </row>
    <row r="44" spans="1:15" s="4" customFormat="1" ht="52.5" customHeight="1" thickBot="1">
      <c r="A44" s="118"/>
      <c r="B44" s="23">
        <v>1</v>
      </c>
      <c r="C44" s="112" t="s">
        <v>131</v>
      </c>
      <c r="D44" s="179"/>
      <c r="E44" s="113"/>
      <c r="F44" s="24">
        <v>29</v>
      </c>
      <c r="G44" s="25">
        <v>65397</v>
      </c>
      <c r="H44" s="25">
        <v>65397</v>
      </c>
      <c r="I44" s="25">
        <v>51776.800000000003</v>
      </c>
      <c r="J44" s="25">
        <v>80725</v>
      </c>
      <c r="K44" s="25">
        <v>80725</v>
      </c>
      <c r="L44" s="25">
        <v>14881.26</v>
      </c>
      <c r="M44" s="25">
        <v>73283.600000000006</v>
      </c>
      <c r="N44" s="25">
        <f t="shared" si="0"/>
        <v>18.434512232889439</v>
      </c>
      <c r="O44" s="25">
        <f t="shared" si="1"/>
        <v>90.781790027872404</v>
      </c>
    </row>
    <row r="45" spans="1:15" s="4" customFormat="1" ht="24.75" customHeight="1" thickBot="1">
      <c r="A45" s="122"/>
      <c r="B45" s="123"/>
      <c r="C45" s="112" t="s">
        <v>132</v>
      </c>
      <c r="D45" s="179"/>
      <c r="E45" s="113"/>
      <c r="F45" s="24">
        <v>30</v>
      </c>
      <c r="G45" s="25">
        <v>60674</v>
      </c>
      <c r="H45" s="25">
        <v>60674</v>
      </c>
      <c r="I45" s="25">
        <v>46906.42</v>
      </c>
      <c r="J45" s="25">
        <v>76010</v>
      </c>
      <c r="K45" s="25">
        <v>76010</v>
      </c>
      <c r="L45" s="25">
        <v>12857.98</v>
      </c>
      <c r="M45" s="25">
        <v>68568.600000000006</v>
      </c>
      <c r="N45" s="25">
        <f t="shared" si="0"/>
        <v>16.916168925141427</v>
      </c>
      <c r="O45" s="25">
        <f t="shared" si="1"/>
        <v>90.209972372056313</v>
      </c>
    </row>
    <row r="46" spans="1:15" s="4" customFormat="1" ht="35.25" customHeight="1" thickBot="1">
      <c r="A46" s="122"/>
      <c r="B46" s="155"/>
      <c r="C46" s="26" t="s">
        <v>133</v>
      </c>
      <c r="D46" s="112" t="s">
        <v>134</v>
      </c>
      <c r="E46" s="113"/>
      <c r="F46" s="24">
        <v>31</v>
      </c>
      <c r="G46" s="25">
        <v>9004</v>
      </c>
      <c r="H46" s="25">
        <v>9004</v>
      </c>
      <c r="I46" s="25">
        <v>5059.97</v>
      </c>
      <c r="J46" s="25">
        <v>7740</v>
      </c>
      <c r="K46" s="25">
        <v>7740</v>
      </c>
      <c r="L46" s="25">
        <v>2321.73</v>
      </c>
      <c r="M46" s="25">
        <v>6804.6</v>
      </c>
      <c r="N46" s="25">
        <f t="shared" si="0"/>
        <v>29.996511627906976</v>
      </c>
      <c r="O46" s="25">
        <f t="shared" si="1"/>
        <v>87.914728682170548</v>
      </c>
    </row>
    <row r="47" spans="1:15" s="4" customFormat="1" ht="16.5" customHeight="1" thickBot="1">
      <c r="A47" s="122"/>
      <c r="B47" s="155"/>
      <c r="C47" s="23" t="s">
        <v>10</v>
      </c>
      <c r="D47" s="110" t="s">
        <v>135</v>
      </c>
      <c r="E47" s="111"/>
      <c r="F47" s="24">
        <v>32</v>
      </c>
      <c r="G47" s="25">
        <v>7769</v>
      </c>
      <c r="H47" s="25">
        <v>7769</v>
      </c>
      <c r="I47" s="25">
        <v>3285.6</v>
      </c>
      <c r="J47" s="25">
        <v>6000</v>
      </c>
      <c r="K47" s="25">
        <v>6000</v>
      </c>
      <c r="L47" s="25">
        <v>1578.24</v>
      </c>
      <c r="M47" s="25">
        <v>5164.6000000000004</v>
      </c>
      <c r="N47" s="25">
        <f t="shared" si="0"/>
        <v>26.303999999999998</v>
      </c>
      <c r="O47" s="25">
        <f t="shared" si="1"/>
        <v>86.076666666666668</v>
      </c>
    </row>
    <row r="48" spans="1:15" s="4" customFormat="1" ht="16.5" customHeight="1" thickBot="1">
      <c r="A48" s="122"/>
      <c r="B48" s="155"/>
      <c r="C48" s="23" t="s">
        <v>12</v>
      </c>
      <c r="D48" s="110" t="s">
        <v>136</v>
      </c>
      <c r="E48" s="111"/>
      <c r="F48" s="24">
        <v>33</v>
      </c>
      <c r="G48" s="25">
        <v>1090</v>
      </c>
      <c r="H48" s="25">
        <v>1090</v>
      </c>
      <c r="I48" s="25">
        <v>1608.62</v>
      </c>
      <c r="J48" s="25">
        <v>1560</v>
      </c>
      <c r="K48" s="25">
        <v>1560</v>
      </c>
      <c r="L48" s="25">
        <v>681.28</v>
      </c>
      <c r="M48" s="25">
        <v>1460</v>
      </c>
      <c r="N48" s="25">
        <f t="shared" si="0"/>
        <v>43.671794871794873</v>
      </c>
      <c r="O48" s="25">
        <f t="shared" si="1"/>
        <v>93.589743589743591</v>
      </c>
    </row>
    <row r="49" spans="1:15" s="4" customFormat="1" ht="18.75" customHeight="1" thickBot="1">
      <c r="A49" s="122"/>
      <c r="B49" s="155"/>
      <c r="C49" s="23"/>
      <c r="D49" s="23" t="s">
        <v>137</v>
      </c>
      <c r="E49" s="23" t="s">
        <v>138</v>
      </c>
      <c r="F49" s="24">
        <v>34</v>
      </c>
      <c r="G49" s="25">
        <v>90</v>
      </c>
      <c r="H49" s="25">
        <v>90</v>
      </c>
      <c r="I49" s="25">
        <v>181.97</v>
      </c>
      <c r="J49" s="25">
        <v>60</v>
      </c>
      <c r="K49" s="25">
        <v>60</v>
      </c>
      <c r="L49" s="25">
        <v>58.63</v>
      </c>
      <c r="M49" s="25">
        <v>60</v>
      </c>
      <c r="N49" s="25">
        <f t="shared" si="0"/>
        <v>97.716666666666669</v>
      </c>
      <c r="O49" s="25">
        <f t="shared" si="1"/>
        <v>100</v>
      </c>
    </row>
    <row r="50" spans="1:15" s="4" customFormat="1" ht="22.5" customHeight="1" thickBot="1">
      <c r="A50" s="122"/>
      <c r="B50" s="155"/>
      <c r="C50" s="23"/>
      <c r="D50" s="23" t="s">
        <v>139</v>
      </c>
      <c r="E50" s="23" t="s">
        <v>140</v>
      </c>
      <c r="F50" s="24">
        <v>35</v>
      </c>
      <c r="G50" s="25">
        <v>1000</v>
      </c>
      <c r="H50" s="25">
        <v>1000</v>
      </c>
      <c r="I50" s="25">
        <v>1426.65</v>
      </c>
      <c r="J50" s="25">
        <v>1500</v>
      </c>
      <c r="K50" s="25">
        <v>1500</v>
      </c>
      <c r="L50" s="25">
        <v>622.65</v>
      </c>
      <c r="M50" s="25">
        <v>1400</v>
      </c>
      <c r="N50" s="25">
        <f t="shared" si="0"/>
        <v>41.51</v>
      </c>
      <c r="O50" s="25">
        <f t="shared" si="1"/>
        <v>93.333333333333329</v>
      </c>
    </row>
    <row r="51" spans="1:15" s="4" customFormat="1" ht="21.75" customHeight="1" thickBot="1">
      <c r="A51" s="122"/>
      <c r="B51" s="155"/>
      <c r="C51" s="23" t="s">
        <v>60</v>
      </c>
      <c r="D51" s="110" t="s">
        <v>141</v>
      </c>
      <c r="E51" s="111"/>
      <c r="F51" s="24">
        <v>36</v>
      </c>
      <c r="G51" s="25">
        <v>25</v>
      </c>
      <c r="H51" s="25">
        <v>25</v>
      </c>
      <c r="I51" s="25">
        <v>19.850000000000001</v>
      </c>
      <c r="J51" s="25">
        <v>30</v>
      </c>
      <c r="K51" s="25">
        <v>30</v>
      </c>
      <c r="L51" s="25">
        <v>15.35</v>
      </c>
      <c r="M51" s="25">
        <v>30</v>
      </c>
      <c r="N51" s="25">
        <f t="shared" si="0"/>
        <v>51.166666666666657</v>
      </c>
      <c r="O51" s="25">
        <f t="shared" si="1"/>
        <v>100</v>
      </c>
    </row>
    <row r="52" spans="1:15" s="4" customFormat="1" ht="20.25" customHeight="1" thickBot="1">
      <c r="A52" s="122"/>
      <c r="B52" s="155"/>
      <c r="C52" s="23" t="s">
        <v>70</v>
      </c>
      <c r="D52" s="110" t="s">
        <v>142</v>
      </c>
      <c r="E52" s="111"/>
      <c r="F52" s="24">
        <v>37</v>
      </c>
      <c r="G52" s="25">
        <v>120</v>
      </c>
      <c r="H52" s="25">
        <v>120</v>
      </c>
      <c r="I52" s="25">
        <v>145.9</v>
      </c>
      <c r="J52" s="25">
        <v>150</v>
      </c>
      <c r="K52" s="25">
        <v>150</v>
      </c>
      <c r="L52" s="25">
        <v>46.86</v>
      </c>
      <c r="M52" s="25">
        <v>150</v>
      </c>
      <c r="N52" s="25">
        <f t="shared" si="0"/>
        <v>31.240000000000002</v>
      </c>
      <c r="O52" s="25">
        <f t="shared" si="1"/>
        <v>100</v>
      </c>
    </row>
    <row r="53" spans="1:15" s="4" customFormat="1" ht="21" customHeight="1" thickBot="1">
      <c r="A53" s="122"/>
      <c r="B53" s="155"/>
      <c r="C53" s="23" t="s">
        <v>72</v>
      </c>
      <c r="D53" s="110" t="s">
        <v>143</v>
      </c>
      <c r="E53" s="111"/>
      <c r="F53" s="24">
        <v>38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</row>
    <row r="54" spans="1:15" s="4" customFormat="1" ht="38.25" customHeight="1" thickBot="1">
      <c r="A54" s="122"/>
      <c r="B54" s="155"/>
      <c r="C54" s="26" t="s">
        <v>144</v>
      </c>
      <c r="D54" s="112" t="s">
        <v>145</v>
      </c>
      <c r="E54" s="113"/>
      <c r="F54" s="24">
        <v>39</v>
      </c>
      <c r="G54" s="25">
        <v>49050</v>
      </c>
      <c r="H54" s="25">
        <v>49050</v>
      </c>
      <c r="I54" s="25">
        <v>39624.43</v>
      </c>
      <c r="J54" s="25">
        <v>65026</v>
      </c>
      <c r="K54" s="25">
        <v>65026</v>
      </c>
      <c r="L54" s="25">
        <v>9279.0499999999993</v>
      </c>
      <c r="M54" s="25">
        <v>58520</v>
      </c>
      <c r="N54" s="25">
        <f t="shared" si="0"/>
        <v>14.269753637006735</v>
      </c>
      <c r="O54" s="25">
        <f t="shared" si="1"/>
        <v>89.994771322240325</v>
      </c>
    </row>
    <row r="55" spans="1:15" s="4" customFormat="1" ht="18" customHeight="1" thickBot="1">
      <c r="A55" s="122"/>
      <c r="B55" s="155"/>
      <c r="C55" s="23" t="s">
        <v>10</v>
      </c>
      <c r="D55" s="110" t="s">
        <v>146</v>
      </c>
      <c r="E55" s="111"/>
      <c r="F55" s="24">
        <v>40</v>
      </c>
      <c r="G55" s="25">
        <v>49000</v>
      </c>
      <c r="H55" s="25">
        <v>49000</v>
      </c>
      <c r="I55" s="25">
        <v>39564.28</v>
      </c>
      <c r="J55" s="25">
        <v>65026</v>
      </c>
      <c r="K55" s="25">
        <v>65026</v>
      </c>
      <c r="L55" s="25">
        <v>9246.5499999999993</v>
      </c>
      <c r="M55" s="25">
        <v>58520</v>
      </c>
      <c r="N55" s="25">
        <f t="shared" si="0"/>
        <v>14.219773629009932</v>
      </c>
      <c r="O55" s="25">
        <f t="shared" si="1"/>
        <v>89.994771322240325</v>
      </c>
    </row>
    <row r="56" spans="1:15" s="4" customFormat="1" ht="23.25" customHeight="1" thickBot="1">
      <c r="A56" s="122"/>
      <c r="B56" s="155"/>
      <c r="C56" s="23" t="s">
        <v>12</v>
      </c>
      <c r="D56" s="110" t="s">
        <v>147</v>
      </c>
      <c r="E56" s="111"/>
      <c r="F56" s="24">
        <v>41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</row>
    <row r="57" spans="1:15" s="4" customFormat="1" ht="29.25" customHeight="1" thickBot="1">
      <c r="A57" s="122"/>
      <c r="B57" s="155"/>
      <c r="C57" s="23"/>
      <c r="D57" s="23" t="s">
        <v>137</v>
      </c>
      <c r="E57" s="23" t="s">
        <v>148</v>
      </c>
      <c r="F57" s="24">
        <v>42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</row>
    <row r="58" spans="1:15" s="4" customFormat="1" ht="23.25" customHeight="1" thickBot="1">
      <c r="A58" s="122"/>
      <c r="B58" s="155"/>
      <c r="C58" s="23"/>
      <c r="D58" s="23" t="s">
        <v>139</v>
      </c>
      <c r="E58" s="23" t="s">
        <v>149</v>
      </c>
      <c r="F58" s="24">
        <v>43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</row>
    <row r="59" spans="1:15" s="4" customFormat="1" ht="13.5" thickBot="1">
      <c r="A59" s="122"/>
      <c r="B59" s="155"/>
      <c r="C59" s="23" t="s">
        <v>60</v>
      </c>
      <c r="D59" s="110" t="s">
        <v>150</v>
      </c>
      <c r="E59" s="111"/>
      <c r="F59" s="24">
        <v>44</v>
      </c>
      <c r="G59" s="25">
        <v>50</v>
      </c>
      <c r="H59" s="25">
        <v>50</v>
      </c>
      <c r="I59" s="25">
        <v>60.15</v>
      </c>
      <c r="J59" s="25">
        <v>0</v>
      </c>
      <c r="K59" s="25">
        <v>0</v>
      </c>
      <c r="L59" s="25">
        <v>32.5</v>
      </c>
      <c r="M59" s="25">
        <v>0</v>
      </c>
      <c r="N59" s="25">
        <v>0</v>
      </c>
      <c r="O59" s="25">
        <v>0</v>
      </c>
    </row>
    <row r="60" spans="1:15" s="4" customFormat="1" ht="48" customHeight="1" thickBot="1">
      <c r="A60" s="122"/>
      <c r="B60" s="155"/>
      <c r="C60" s="27" t="s">
        <v>151</v>
      </c>
      <c r="D60" s="169" t="s">
        <v>152</v>
      </c>
      <c r="E60" s="170"/>
      <c r="F60" s="24">
        <v>45</v>
      </c>
      <c r="G60" s="25">
        <v>2620</v>
      </c>
      <c r="H60" s="25">
        <v>2620</v>
      </c>
      <c r="I60" s="25">
        <v>2222.02</v>
      </c>
      <c r="J60" s="25">
        <v>3244</v>
      </c>
      <c r="K60" s="25">
        <v>3244</v>
      </c>
      <c r="L60" s="25">
        <v>1257.2</v>
      </c>
      <c r="M60" s="25">
        <v>3244</v>
      </c>
      <c r="N60" s="25">
        <f t="shared" si="0"/>
        <v>38.754623921085077</v>
      </c>
      <c r="O60" s="25">
        <f t="shared" si="1"/>
        <v>100</v>
      </c>
    </row>
    <row r="61" spans="1:15" s="4" customFormat="1" ht="28.5" customHeight="1" thickBot="1">
      <c r="A61" s="122"/>
      <c r="B61" s="155"/>
      <c r="C61" s="23" t="s">
        <v>10</v>
      </c>
      <c r="D61" s="110" t="s">
        <v>153</v>
      </c>
      <c r="E61" s="111"/>
      <c r="F61" s="24">
        <v>46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</row>
    <row r="62" spans="1:15" s="4" customFormat="1" ht="21" customHeight="1" thickBot="1">
      <c r="A62" s="122"/>
      <c r="B62" s="155"/>
      <c r="C62" s="23" t="s">
        <v>12</v>
      </c>
      <c r="D62" s="110" t="s">
        <v>154</v>
      </c>
      <c r="E62" s="111"/>
      <c r="F62" s="24">
        <v>47</v>
      </c>
      <c r="G62" s="25">
        <v>100</v>
      </c>
      <c r="H62" s="25">
        <v>100</v>
      </c>
      <c r="I62" s="25">
        <v>79.58</v>
      </c>
      <c r="J62" s="25">
        <v>75</v>
      </c>
      <c r="K62" s="25">
        <v>75</v>
      </c>
      <c r="L62" s="25">
        <v>10.5</v>
      </c>
      <c r="M62" s="25">
        <v>75</v>
      </c>
      <c r="N62" s="25">
        <f t="shared" si="0"/>
        <v>14.000000000000002</v>
      </c>
      <c r="O62" s="25">
        <f t="shared" si="1"/>
        <v>100</v>
      </c>
    </row>
    <row r="63" spans="1:15" s="4" customFormat="1" ht="28.5" customHeight="1" thickBot="1">
      <c r="A63" s="122"/>
      <c r="B63" s="155"/>
      <c r="C63" s="23"/>
      <c r="D63" s="23" t="s">
        <v>137</v>
      </c>
      <c r="E63" s="23" t="s">
        <v>155</v>
      </c>
      <c r="F63" s="24">
        <v>48</v>
      </c>
      <c r="G63" s="25">
        <v>20</v>
      </c>
      <c r="H63" s="25">
        <v>20</v>
      </c>
      <c r="I63" s="25">
        <v>4.29</v>
      </c>
      <c r="J63" s="25">
        <v>40</v>
      </c>
      <c r="K63" s="25">
        <v>40</v>
      </c>
      <c r="L63" s="25">
        <v>10</v>
      </c>
      <c r="M63" s="25">
        <v>40</v>
      </c>
      <c r="N63" s="25">
        <f t="shared" si="0"/>
        <v>25</v>
      </c>
      <c r="O63" s="25">
        <f t="shared" si="1"/>
        <v>100</v>
      </c>
    </row>
    <row r="64" spans="1:15" s="4" customFormat="1" ht="25.5" customHeight="1" thickBot="1">
      <c r="A64" s="122"/>
      <c r="B64" s="155"/>
      <c r="C64" s="23" t="s">
        <v>60</v>
      </c>
      <c r="D64" s="110" t="s">
        <v>156</v>
      </c>
      <c r="E64" s="111"/>
      <c r="F64" s="24">
        <v>49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</row>
    <row r="65" spans="1:15" s="4" customFormat="1" ht="20.25" customHeight="1" thickBot="1">
      <c r="A65" s="122"/>
      <c r="B65" s="155"/>
      <c r="C65" s="23"/>
      <c r="D65" s="23" t="s">
        <v>157</v>
      </c>
      <c r="E65" s="23" t="s">
        <v>158</v>
      </c>
      <c r="F65" s="24">
        <v>50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</row>
    <row r="66" spans="1:15" s="4" customFormat="1" ht="33.75" customHeight="1" thickBot="1">
      <c r="A66" s="119"/>
      <c r="B66" s="124"/>
      <c r="C66" s="23"/>
      <c r="D66" s="23"/>
      <c r="E66" s="23" t="s">
        <v>159</v>
      </c>
      <c r="F66" s="24" t="s">
        <v>160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</row>
    <row r="67" spans="1:15" s="4" customFormat="1" ht="25.5" customHeight="1" thickBot="1">
      <c r="A67" s="118"/>
      <c r="B67" s="123"/>
      <c r="C67" s="23"/>
      <c r="D67" s="23" t="s">
        <v>161</v>
      </c>
      <c r="E67" s="23" t="s">
        <v>162</v>
      </c>
      <c r="F67" s="24">
        <v>52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</row>
    <row r="68" spans="1:15" s="4" customFormat="1" ht="29.25" customHeight="1" thickBot="1">
      <c r="A68" s="122"/>
      <c r="B68" s="155"/>
      <c r="C68" s="23"/>
      <c r="D68" s="23"/>
      <c r="E68" s="23" t="s">
        <v>163</v>
      </c>
      <c r="F68" s="24" t="s">
        <v>164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</row>
    <row r="69" spans="1:15" s="4" customFormat="1" ht="34.5" customHeight="1" thickBot="1">
      <c r="A69" s="122"/>
      <c r="B69" s="155"/>
      <c r="C69" s="23"/>
      <c r="D69" s="23"/>
      <c r="E69" s="23" t="s">
        <v>165</v>
      </c>
      <c r="F69" s="24" t="s">
        <v>166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</row>
    <row r="70" spans="1:15" s="4" customFormat="1" ht="17.25" customHeight="1" thickBot="1">
      <c r="A70" s="122"/>
      <c r="B70" s="155"/>
      <c r="C70" s="23"/>
      <c r="D70" s="23"/>
      <c r="E70" s="23" t="s">
        <v>167</v>
      </c>
      <c r="F70" s="24">
        <v>55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</row>
    <row r="71" spans="1:15" s="4" customFormat="1" ht="25.5" customHeight="1" thickBot="1">
      <c r="A71" s="122"/>
      <c r="B71" s="155"/>
      <c r="C71" s="23" t="s">
        <v>70</v>
      </c>
      <c r="D71" s="110" t="s">
        <v>168</v>
      </c>
      <c r="E71" s="111"/>
      <c r="F71" s="24">
        <v>56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</row>
    <row r="72" spans="1:15" s="4" customFormat="1" ht="21.75" customHeight="1" thickBot="1">
      <c r="A72" s="122"/>
      <c r="B72" s="155"/>
      <c r="C72" s="23"/>
      <c r="D72" s="23" t="s">
        <v>169</v>
      </c>
      <c r="E72" s="23" t="s">
        <v>170</v>
      </c>
      <c r="F72" s="24">
        <v>57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</row>
    <row r="73" spans="1:15" s="4" customFormat="1" ht="29.25" customHeight="1" thickBot="1">
      <c r="A73" s="122"/>
      <c r="B73" s="155"/>
      <c r="C73" s="23"/>
      <c r="D73" s="23" t="s">
        <v>171</v>
      </c>
      <c r="E73" s="23" t="s">
        <v>172</v>
      </c>
      <c r="F73" s="24">
        <v>58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</row>
    <row r="74" spans="1:15" s="4" customFormat="1" ht="17.25" customHeight="1" thickBot="1">
      <c r="A74" s="122"/>
      <c r="B74" s="155"/>
      <c r="C74" s="23"/>
      <c r="D74" s="23"/>
      <c r="E74" s="23" t="s">
        <v>173</v>
      </c>
      <c r="F74" s="24">
        <v>59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</row>
    <row r="75" spans="1:15" s="4" customFormat="1" ht="25.5" customHeight="1" thickBot="1">
      <c r="A75" s="122"/>
      <c r="B75" s="155"/>
      <c r="C75" s="23"/>
      <c r="D75" s="23" t="s">
        <v>174</v>
      </c>
      <c r="E75" s="23" t="s">
        <v>175</v>
      </c>
      <c r="F75" s="24">
        <v>60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</row>
    <row r="76" spans="1:15" s="4" customFormat="1" ht="23.25" customHeight="1" thickBot="1">
      <c r="A76" s="122"/>
      <c r="B76" s="155"/>
      <c r="C76" s="23" t="s">
        <v>72</v>
      </c>
      <c r="D76" s="110" t="s">
        <v>176</v>
      </c>
      <c r="E76" s="111"/>
      <c r="F76" s="24">
        <v>61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</row>
    <row r="77" spans="1:15" s="4" customFormat="1" ht="25.5" customHeight="1" thickBot="1">
      <c r="A77" s="122"/>
      <c r="B77" s="155"/>
      <c r="C77" s="23" t="s">
        <v>111</v>
      </c>
      <c r="D77" s="110" t="s">
        <v>177</v>
      </c>
      <c r="E77" s="111"/>
      <c r="F77" s="24">
        <v>62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</row>
    <row r="78" spans="1:15" s="4" customFormat="1" ht="23.25" customHeight="1" thickBot="1">
      <c r="A78" s="122"/>
      <c r="B78" s="155"/>
      <c r="C78" s="23"/>
      <c r="D78" s="110" t="s">
        <v>178</v>
      </c>
      <c r="E78" s="111"/>
      <c r="F78" s="24" t="s">
        <v>179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25">
        <v>0</v>
      </c>
    </row>
    <row r="79" spans="1:15" s="4" customFormat="1" ht="13.5" thickBot="1">
      <c r="A79" s="122"/>
      <c r="B79" s="155"/>
      <c r="C79" s="23"/>
      <c r="D79" s="110" t="s">
        <v>180</v>
      </c>
      <c r="E79" s="111"/>
      <c r="F79" s="24">
        <v>64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</row>
    <row r="80" spans="1:15" s="4" customFormat="1" ht="13.5" thickBot="1">
      <c r="A80" s="122"/>
      <c r="B80" s="155"/>
      <c r="C80" s="23"/>
      <c r="D80" s="110" t="s">
        <v>181</v>
      </c>
      <c r="E80" s="111"/>
      <c r="F80" s="24">
        <v>65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</row>
    <row r="81" spans="1:16" s="4" customFormat="1" ht="26.25" customHeight="1" thickBot="1">
      <c r="A81" s="122"/>
      <c r="B81" s="155"/>
      <c r="C81" s="23" t="s">
        <v>182</v>
      </c>
      <c r="D81" s="110" t="s">
        <v>183</v>
      </c>
      <c r="E81" s="111"/>
      <c r="F81" s="24">
        <v>66</v>
      </c>
      <c r="G81" s="25">
        <v>70</v>
      </c>
      <c r="H81" s="25">
        <v>70</v>
      </c>
      <c r="I81" s="25">
        <v>37.57</v>
      </c>
      <c r="J81" s="25">
        <v>70</v>
      </c>
      <c r="K81" s="25">
        <v>70</v>
      </c>
      <c r="L81" s="25">
        <v>23</v>
      </c>
      <c r="M81" s="25">
        <v>70</v>
      </c>
      <c r="N81" s="25">
        <f t="shared" ref="N81:N135" si="2">L81/J81*100</f>
        <v>32.857142857142854</v>
      </c>
      <c r="O81" s="25">
        <f t="shared" ref="O81:O135" si="3">M81/J81*100</f>
        <v>100</v>
      </c>
    </row>
    <row r="82" spans="1:16" s="4" customFormat="1" ht="29.25" customHeight="1" thickBot="1">
      <c r="A82" s="122"/>
      <c r="B82" s="155"/>
      <c r="C82" s="23" t="s">
        <v>184</v>
      </c>
      <c r="D82" s="110" t="s">
        <v>185</v>
      </c>
      <c r="E82" s="111"/>
      <c r="F82" s="24">
        <v>67</v>
      </c>
      <c r="G82" s="25">
        <v>8</v>
      </c>
      <c r="H82" s="25">
        <v>8</v>
      </c>
      <c r="I82" s="25">
        <v>6.4</v>
      </c>
      <c r="J82" s="25">
        <v>8</v>
      </c>
      <c r="K82" s="25">
        <v>8</v>
      </c>
      <c r="L82" s="25">
        <v>2.7</v>
      </c>
      <c r="M82" s="25">
        <v>8</v>
      </c>
      <c r="N82" s="25">
        <f t="shared" si="2"/>
        <v>33.75</v>
      </c>
      <c r="O82" s="25">
        <f t="shared" si="3"/>
        <v>100</v>
      </c>
    </row>
    <row r="83" spans="1:16" s="4" customFormat="1" ht="21" customHeight="1" thickBot="1">
      <c r="A83" s="122"/>
      <c r="B83" s="155"/>
      <c r="C83" s="23" t="s">
        <v>186</v>
      </c>
      <c r="D83" s="110" t="s">
        <v>187</v>
      </c>
      <c r="E83" s="111"/>
      <c r="F83" s="24">
        <v>68</v>
      </c>
      <c r="G83" s="25">
        <v>2282</v>
      </c>
      <c r="H83" s="25">
        <v>2282</v>
      </c>
      <c r="I83" s="25">
        <v>1911</v>
      </c>
      <c r="J83" s="25">
        <v>2665</v>
      </c>
      <c r="K83" s="25">
        <v>2665</v>
      </c>
      <c r="L83" s="25">
        <v>1109</v>
      </c>
      <c r="M83" s="25">
        <v>2665</v>
      </c>
      <c r="N83" s="25">
        <f t="shared" si="2"/>
        <v>41.613508442776734</v>
      </c>
      <c r="O83" s="25">
        <f t="shared" si="3"/>
        <v>100</v>
      </c>
    </row>
    <row r="84" spans="1:16" s="4" customFormat="1" ht="19.5" customHeight="1" thickBot="1">
      <c r="A84" s="122"/>
      <c r="B84" s="155"/>
      <c r="C84" s="23"/>
      <c r="D84" s="23" t="s">
        <v>188</v>
      </c>
      <c r="E84" s="23" t="s">
        <v>189</v>
      </c>
      <c r="F84" s="24">
        <v>69</v>
      </c>
      <c r="G84" s="25">
        <v>2250</v>
      </c>
      <c r="H84" s="25">
        <v>2250</v>
      </c>
      <c r="I84" s="25">
        <v>1892</v>
      </c>
      <c r="J84" s="25">
        <v>2650</v>
      </c>
      <c r="K84" s="25">
        <v>2650</v>
      </c>
      <c r="L84" s="25">
        <v>1104</v>
      </c>
      <c r="M84" s="25">
        <v>2650</v>
      </c>
      <c r="N84" s="25">
        <f t="shared" si="2"/>
        <v>41.660377358490564</v>
      </c>
      <c r="O84" s="25">
        <f t="shared" si="3"/>
        <v>100</v>
      </c>
    </row>
    <row r="85" spans="1:16" s="4" customFormat="1" ht="27" customHeight="1" thickBot="1">
      <c r="A85" s="122"/>
      <c r="B85" s="155"/>
      <c r="C85" s="23"/>
      <c r="D85" s="23" t="s">
        <v>190</v>
      </c>
      <c r="E85" s="23" t="s">
        <v>191</v>
      </c>
      <c r="F85" s="24">
        <v>70</v>
      </c>
      <c r="G85" s="25">
        <v>20</v>
      </c>
      <c r="H85" s="25">
        <v>20</v>
      </c>
      <c r="I85" s="25">
        <v>12</v>
      </c>
      <c r="J85" s="25">
        <v>12</v>
      </c>
      <c r="K85" s="25">
        <v>12</v>
      </c>
      <c r="L85" s="25">
        <v>5</v>
      </c>
      <c r="M85" s="25">
        <v>12</v>
      </c>
      <c r="N85" s="25">
        <f t="shared" si="2"/>
        <v>41.666666666666671</v>
      </c>
      <c r="O85" s="25">
        <f t="shared" si="3"/>
        <v>100</v>
      </c>
    </row>
    <row r="86" spans="1:16" s="4" customFormat="1" ht="24" customHeight="1" thickBot="1">
      <c r="A86" s="122"/>
      <c r="B86" s="155"/>
      <c r="C86" s="23"/>
      <c r="D86" s="23" t="s">
        <v>192</v>
      </c>
      <c r="E86" s="23" t="s">
        <v>193</v>
      </c>
      <c r="F86" s="24">
        <v>71</v>
      </c>
      <c r="G86" s="25">
        <v>5</v>
      </c>
      <c r="H86" s="25">
        <v>5</v>
      </c>
      <c r="I86" s="25">
        <v>0</v>
      </c>
      <c r="J86" s="25">
        <v>3</v>
      </c>
      <c r="K86" s="25">
        <v>3</v>
      </c>
      <c r="L86" s="25">
        <v>0</v>
      </c>
      <c r="M86" s="25">
        <v>3</v>
      </c>
      <c r="N86" s="25">
        <f t="shared" si="2"/>
        <v>0</v>
      </c>
      <c r="O86" s="25">
        <f t="shared" si="3"/>
        <v>100</v>
      </c>
    </row>
    <row r="87" spans="1:16" s="4" customFormat="1" ht="28.5" customHeight="1" thickBot="1">
      <c r="A87" s="122"/>
      <c r="B87" s="155"/>
      <c r="C87" s="23"/>
      <c r="D87" s="23" t="s">
        <v>194</v>
      </c>
      <c r="E87" s="23" t="s">
        <v>195</v>
      </c>
      <c r="F87" s="24">
        <v>72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</row>
    <row r="88" spans="1:16" s="4" customFormat="1" ht="23.25" customHeight="1" thickBot="1">
      <c r="A88" s="122"/>
      <c r="B88" s="155"/>
      <c r="C88" s="23"/>
      <c r="D88" s="23"/>
      <c r="E88" s="23" t="s">
        <v>196</v>
      </c>
      <c r="F88" s="24">
        <v>73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0</v>
      </c>
      <c r="O88" s="25">
        <v>0</v>
      </c>
    </row>
    <row r="89" spans="1:16" s="4" customFormat="1" ht="21.75" customHeight="1" thickBot="1">
      <c r="A89" s="122"/>
      <c r="B89" s="155"/>
      <c r="C89" s="23"/>
      <c r="D89" s="23" t="s">
        <v>197</v>
      </c>
      <c r="E89" s="23" t="s">
        <v>198</v>
      </c>
      <c r="F89" s="24">
        <v>74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</row>
    <row r="90" spans="1:16" s="4" customFormat="1" ht="25.5" customHeight="1" thickBot="1">
      <c r="A90" s="122"/>
      <c r="B90" s="155"/>
      <c r="C90" s="23"/>
      <c r="D90" s="23" t="s">
        <v>199</v>
      </c>
      <c r="E90" s="23" t="s">
        <v>200</v>
      </c>
      <c r="F90" s="24">
        <v>75</v>
      </c>
      <c r="G90" s="25">
        <v>7</v>
      </c>
      <c r="H90" s="25">
        <v>7</v>
      </c>
      <c r="I90" s="25">
        <v>7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8"/>
    </row>
    <row r="91" spans="1:16" s="4" customFormat="1" ht="25.5" customHeight="1" thickBot="1">
      <c r="A91" s="119"/>
      <c r="B91" s="155"/>
      <c r="C91" s="23"/>
      <c r="D91" s="23" t="s">
        <v>201</v>
      </c>
      <c r="E91" s="23" t="s">
        <v>280</v>
      </c>
      <c r="F91" s="29">
        <v>76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8"/>
    </row>
    <row r="92" spans="1:16" s="4" customFormat="1" ht="19.5" customHeight="1" thickBot="1">
      <c r="A92" s="30"/>
      <c r="B92" s="31"/>
      <c r="C92" s="32" t="s">
        <v>289</v>
      </c>
      <c r="D92" s="33"/>
      <c r="E92" s="34" t="s">
        <v>73</v>
      </c>
      <c r="F92" s="35">
        <v>77</v>
      </c>
      <c r="G92" s="25">
        <v>160</v>
      </c>
      <c r="H92" s="25">
        <v>160</v>
      </c>
      <c r="I92" s="25">
        <v>187.47</v>
      </c>
      <c r="J92" s="25">
        <v>426</v>
      </c>
      <c r="K92" s="25">
        <v>426</v>
      </c>
      <c r="L92" s="25">
        <v>112</v>
      </c>
      <c r="M92" s="25">
        <v>426</v>
      </c>
      <c r="N92" s="25">
        <f t="shared" si="2"/>
        <v>26.291079812206576</v>
      </c>
      <c r="O92" s="25">
        <f t="shared" si="3"/>
        <v>100</v>
      </c>
      <c r="P92" s="28"/>
    </row>
    <row r="93" spans="1:16" s="4" customFormat="1" ht="37.5" customHeight="1" thickBot="1">
      <c r="A93" s="36"/>
      <c r="B93" s="180" t="s">
        <v>202</v>
      </c>
      <c r="C93" s="181"/>
      <c r="D93" s="181"/>
      <c r="E93" s="182"/>
      <c r="F93" s="37">
        <v>78</v>
      </c>
      <c r="G93" s="25">
        <v>50</v>
      </c>
      <c r="H93" s="25">
        <v>50</v>
      </c>
      <c r="I93" s="25">
        <v>93.26</v>
      </c>
      <c r="J93" s="25">
        <v>105</v>
      </c>
      <c r="K93" s="25">
        <v>105</v>
      </c>
      <c r="L93" s="25">
        <v>39.869999999999997</v>
      </c>
      <c r="M93" s="25">
        <v>105</v>
      </c>
      <c r="N93" s="25">
        <f t="shared" si="2"/>
        <v>37.971428571428568</v>
      </c>
      <c r="O93" s="25">
        <f t="shared" si="3"/>
        <v>100</v>
      </c>
      <c r="P93" s="38"/>
    </row>
    <row r="94" spans="1:16" s="4" customFormat="1" ht="27" customHeight="1" thickBot="1">
      <c r="A94" s="36"/>
      <c r="B94" s="39" t="s">
        <v>10</v>
      </c>
      <c r="C94" s="165" t="s">
        <v>203</v>
      </c>
      <c r="D94" s="183"/>
      <c r="E94" s="183"/>
      <c r="F94" s="24">
        <v>79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38"/>
    </row>
    <row r="95" spans="1:16" s="4" customFormat="1" ht="27" customHeight="1" thickBot="1">
      <c r="A95" s="40"/>
      <c r="B95" s="39" t="s">
        <v>12</v>
      </c>
      <c r="C95" s="156" t="s">
        <v>204</v>
      </c>
      <c r="D95" s="157"/>
      <c r="E95" s="158"/>
      <c r="F95" s="24">
        <v>80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</row>
    <row r="96" spans="1:16" s="4" customFormat="1" ht="18.75" customHeight="1" thickBot="1">
      <c r="A96" s="22"/>
      <c r="B96" s="39" t="s">
        <v>60</v>
      </c>
      <c r="C96" s="149" t="s">
        <v>205</v>
      </c>
      <c r="D96" s="150"/>
      <c r="E96" s="151"/>
      <c r="F96" s="24">
        <v>81</v>
      </c>
      <c r="G96" s="25">
        <v>5</v>
      </c>
      <c r="H96" s="25">
        <v>5</v>
      </c>
      <c r="I96" s="25">
        <v>3.6</v>
      </c>
      <c r="J96" s="25">
        <v>5</v>
      </c>
      <c r="K96" s="25">
        <v>5</v>
      </c>
      <c r="L96" s="25">
        <v>4</v>
      </c>
      <c r="M96" s="25">
        <v>5</v>
      </c>
      <c r="N96" s="25">
        <f t="shared" si="2"/>
        <v>80</v>
      </c>
      <c r="O96" s="25">
        <f t="shared" si="3"/>
        <v>100</v>
      </c>
    </row>
    <row r="97" spans="1:18" s="4" customFormat="1" ht="18.75" customHeight="1" thickBot="1">
      <c r="A97" s="22"/>
      <c r="B97" s="39" t="s">
        <v>70</v>
      </c>
      <c r="C97" s="149" t="s">
        <v>206</v>
      </c>
      <c r="D97" s="150"/>
      <c r="E97" s="151"/>
      <c r="F97" s="24">
        <v>82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0</v>
      </c>
      <c r="O97" s="25">
        <v>0</v>
      </c>
    </row>
    <row r="98" spans="1:18" s="4" customFormat="1" ht="16.5" customHeight="1" thickBot="1">
      <c r="A98" s="22"/>
      <c r="B98" s="39" t="s">
        <v>72</v>
      </c>
      <c r="C98" s="156" t="s">
        <v>207</v>
      </c>
      <c r="D98" s="157"/>
      <c r="E98" s="158"/>
      <c r="F98" s="24">
        <v>83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</row>
    <row r="99" spans="1:18" s="4" customFormat="1" ht="17.25" customHeight="1" thickBot="1">
      <c r="A99" s="22"/>
      <c r="B99" s="23" t="s">
        <v>111</v>
      </c>
      <c r="C99" s="149" t="s">
        <v>208</v>
      </c>
      <c r="D99" s="150"/>
      <c r="E99" s="151"/>
      <c r="F99" s="24">
        <v>84</v>
      </c>
      <c r="G99" s="25">
        <v>45</v>
      </c>
      <c r="H99" s="25">
        <v>45</v>
      </c>
      <c r="I99" s="25">
        <v>89.66</v>
      </c>
      <c r="J99" s="25">
        <v>100</v>
      </c>
      <c r="K99" s="25">
        <v>100</v>
      </c>
      <c r="L99" s="25">
        <v>35.869999999999997</v>
      </c>
      <c r="M99" s="25">
        <v>100</v>
      </c>
      <c r="N99" s="25">
        <f t="shared" si="2"/>
        <v>35.869999999999997</v>
      </c>
      <c r="O99" s="25">
        <f t="shared" si="3"/>
        <v>100</v>
      </c>
    </row>
    <row r="100" spans="1:18" s="4" customFormat="1" ht="40.5" customHeight="1" thickBot="1">
      <c r="A100" s="30"/>
      <c r="B100" s="159" t="s">
        <v>209</v>
      </c>
      <c r="C100" s="160"/>
      <c r="D100" s="160"/>
      <c r="E100" s="161"/>
      <c r="F100" s="24">
        <v>85</v>
      </c>
      <c r="G100" s="25">
        <v>4522</v>
      </c>
      <c r="H100" s="25">
        <v>4522</v>
      </c>
      <c r="I100" s="25">
        <v>4266.63</v>
      </c>
      <c r="J100" s="25">
        <v>4460</v>
      </c>
      <c r="K100" s="25">
        <v>4460</v>
      </c>
      <c r="L100" s="25">
        <v>1832.01</v>
      </c>
      <c r="M100" s="25">
        <v>4460</v>
      </c>
      <c r="N100" s="25">
        <f t="shared" si="2"/>
        <v>41.076457399103141</v>
      </c>
      <c r="O100" s="25">
        <f t="shared" si="3"/>
        <v>100</v>
      </c>
    </row>
    <row r="101" spans="1:18" s="4" customFormat="1" ht="39" customHeight="1" thickBot="1">
      <c r="A101" s="22"/>
      <c r="B101" s="152" t="s">
        <v>284</v>
      </c>
      <c r="C101" s="153"/>
      <c r="D101" s="153"/>
      <c r="E101" s="154"/>
      <c r="F101" s="24">
        <v>86</v>
      </c>
      <c r="G101" s="25">
        <v>3778</v>
      </c>
      <c r="H101" s="25">
        <v>3778</v>
      </c>
      <c r="I101" s="25">
        <v>3702.3</v>
      </c>
      <c r="J101" s="25">
        <v>3857</v>
      </c>
      <c r="K101" s="25">
        <v>3857</v>
      </c>
      <c r="L101" s="25">
        <v>1626.72</v>
      </c>
      <c r="M101" s="25">
        <v>3857</v>
      </c>
      <c r="N101" s="25">
        <f t="shared" si="2"/>
        <v>42.175784288306978</v>
      </c>
      <c r="O101" s="25">
        <f t="shared" si="3"/>
        <v>100</v>
      </c>
    </row>
    <row r="102" spans="1:18" s="4" customFormat="1" ht="31.5" customHeight="1" thickBot="1">
      <c r="A102" s="22"/>
      <c r="B102" s="159" t="s">
        <v>285</v>
      </c>
      <c r="C102" s="160"/>
      <c r="D102" s="160"/>
      <c r="E102" s="161"/>
      <c r="F102" s="24">
        <v>87</v>
      </c>
      <c r="G102" s="25">
        <v>3617</v>
      </c>
      <c r="H102" s="25">
        <v>3617</v>
      </c>
      <c r="I102" s="25">
        <v>3512.75</v>
      </c>
      <c r="J102" s="25">
        <v>3590</v>
      </c>
      <c r="K102" s="25">
        <v>3590</v>
      </c>
      <c r="L102" s="25">
        <v>1499.72</v>
      </c>
      <c r="M102" s="25">
        <v>3590</v>
      </c>
      <c r="N102" s="25">
        <f t="shared" si="2"/>
        <v>41.77493036211699</v>
      </c>
      <c r="O102" s="25">
        <f t="shared" si="3"/>
        <v>100</v>
      </c>
    </row>
    <row r="103" spans="1:18" s="4" customFormat="1" ht="22.5" customHeight="1" thickBot="1">
      <c r="A103" s="118"/>
      <c r="B103" s="41"/>
      <c r="C103" s="149" t="s">
        <v>210</v>
      </c>
      <c r="D103" s="150"/>
      <c r="E103" s="151"/>
      <c r="F103" s="24">
        <v>88</v>
      </c>
      <c r="G103" s="25">
        <v>3617</v>
      </c>
      <c r="H103" s="25">
        <v>3617</v>
      </c>
      <c r="I103" s="25">
        <v>3512.75</v>
      </c>
      <c r="J103" s="25">
        <v>3590</v>
      </c>
      <c r="K103" s="25">
        <v>3590</v>
      </c>
      <c r="L103" s="25">
        <v>1499.72</v>
      </c>
      <c r="M103" s="25">
        <v>3590</v>
      </c>
      <c r="N103" s="25">
        <f t="shared" si="2"/>
        <v>41.77493036211699</v>
      </c>
      <c r="O103" s="25">
        <f t="shared" si="3"/>
        <v>100</v>
      </c>
    </row>
    <row r="104" spans="1:18" s="4" customFormat="1" ht="23.25" customHeight="1" thickBot="1">
      <c r="A104" s="122"/>
      <c r="B104" s="41"/>
      <c r="C104" s="149" t="s">
        <v>211</v>
      </c>
      <c r="D104" s="150"/>
      <c r="E104" s="151"/>
      <c r="F104" s="24">
        <v>89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</row>
    <row r="105" spans="1:18" s="4" customFormat="1" ht="19.5" customHeight="1" thickBot="1">
      <c r="A105" s="119"/>
      <c r="B105" s="41"/>
      <c r="C105" s="149" t="s">
        <v>212</v>
      </c>
      <c r="D105" s="150"/>
      <c r="E105" s="151"/>
      <c r="F105" s="24">
        <v>90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</row>
    <row r="106" spans="1:18" s="4" customFormat="1" ht="27" customHeight="1" thickBot="1">
      <c r="A106" s="42"/>
      <c r="B106" s="152" t="s">
        <v>287</v>
      </c>
      <c r="C106" s="153"/>
      <c r="D106" s="153"/>
      <c r="E106" s="154"/>
      <c r="F106" s="29">
        <v>91</v>
      </c>
      <c r="G106" s="25">
        <v>161</v>
      </c>
      <c r="H106" s="25">
        <v>161</v>
      </c>
      <c r="I106" s="43">
        <v>189.55</v>
      </c>
      <c r="J106" s="25">
        <v>267</v>
      </c>
      <c r="K106" s="25">
        <v>267</v>
      </c>
      <c r="L106" s="68">
        <v>127</v>
      </c>
      <c r="M106" s="68">
        <v>267</v>
      </c>
      <c r="N106" s="25">
        <f t="shared" si="2"/>
        <v>47.565543071161045</v>
      </c>
      <c r="O106" s="25">
        <f t="shared" si="3"/>
        <v>100</v>
      </c>
    </row>
    <row r="107" spans="1:18" s="4" customFormat="1" ht="35.25" customHeight="1" thickBot="1">
      <c r="A107" s="22"/>
      <c r="B107" s="41"/>
      <c r="C107" s="149" t="s">
        <v>213</v>
      </c>
      <c r="D107" s="150"/>
      <c r="E107" s="151"/>
      <c r="F107" s="24">
        <v>92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</row>
    <row r="108" spans="1:18" s="4" customFormat="1" ht="24.75" customHeight="1" thickBot="1">
      <c r="A108" s="22"/>
      <c r="B108" s="41"/>
      <c r="C108" s="149" t="s">
        <v>214</v>
      </c>
      <c r="D108" s="150"/>
      <c r="E108" s="151"/>
      <c r="F108" s="24" t="s">
        <v>215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</row>
    <row r="109" spans="1:18" s="4" customFormat="1" ht="26.25" customHeight="1" thickBot="1">
      <c r="A109" s="22"/>
      <c r="B109" s="41"/>
      <c r="C109" s="149" t="s">
        <v>216</v>
      </c>
      <c r="D109" s="150"/>
      <c r="E109" s="151"/>
      <c r="F109" s="24">
        <v>94</v>
      </c>
      <c r="G109" s="25">
        <v>0</v>
      </c>
      <c r="H109" s="25">
        <v>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</row>
    <row r="110" spans="1:18" s="4" customFormat="1" ht="15" customHeight="1" thickBot="1">
      <c r="A110" s="22"/>
      <c r="B110" s="41"/>
      <c r="C110" s="149" t="s">
        <v>217</v>
      </c>
      <c r="D110" s="150"/>
      <c r="E110" s="151"/>
      <c r="F110" s="24">
        <v>95</v>
      </c>
      <c r="G110" s="25">
        <v>161</v>
      </c>
      <c r="H110" s="25">
        <v>161</v>
      </c>
      <c r="I110" s="25">
        <v>189.55</v>
      </c>
      <c r="J110" s="25">
        <v>161</v>
      </c>
      <c r="K110" s="25">
        <v>161</v>
      </c>
      <c r="L110" s="25">
        <v>127</v>
      </c>
      <c r="M110" s="25">
        <v>161</v>
      </c>
      <c r="N110" s="25">
        <f t="shared" si="2"/>
        <v>78.881987577639762</v>
      </c>
      <c r="O110" s="25">
        <f t="shared" si="3"/>
        <v>100</v>
      </c>
    </row>
    <row r="111" spans="1:18" s="4" customFormat="1" ht="19.5" customHeight="1" thickBot="1">
      <c r="A111" s="22"/>
      <c r="B111" s="41"/>
      <c r="C111" s="149" t="s">
        <v>218</v>
      </c>
      <c r="D111" s="150"/>
      <c r="E111" s="151"/>
      <c r="F111" s="24">
        <v>96</v>
      </c>
      <c r="G111" s="25">
        <v>0</v>
      </c>
      <c r="H111" s="25">
        <v>0</v>
      </c>
      <c r="I111" s="25">
        <v>0</v>
      </c>
      <c r="J111" s="25">
        <v>106</v>
      </c>
      <c r="K111" s="25">
        <v>106</v>
      </c>
      <c r="L111" s="25">
        <v>0</v>
      </c>
      <c r="M111" s="25">
        <v>106</v>
      </c>
      <c r="N111" s="25">
        <f t="shared" si="2"/>
        <v>0</v>
      </c>
      <c r="O111" s="25">
        <f t="shared" si="3"/>
        <v>100</v>
      </c>
    </row>
    <row r="112" spans="1:18" s="4" customFormat="1" ht="26.25" customHeight="1" thickBot="1">
      <c r="A112" s="22"/>
      <c r="B112" s="41"/>
      <c r="C112" s="149" t="s">
        <v>219</v>
      </c>
      <c r="D112" s="150"/>
      <c r="E112" s="151"/>
      <c r="F112" s="24">
        <v>97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R112" s="4">
        <v>0</v>
      </c>
    </row>
    <row r="113" spans="1:15" s="4" customFormat="1" ht="19.5" customHeight="1" thickBot="1">
      <c r="A113" s="22"/>
      <c r="B113" s="41"/>
      <c r="C113" s="149" t="s">
        <v>220</v>
      </c>
      <c r="D113" s="150"/>
      <c r="E113" s="151"/>
      <c r="F113" s="24">
        <v>98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</row>
    <row r="114" spans="1:15" s="4" customFormat="1" ht="25.5" customHeight="1" thickBot="1">
      <c r="A114" s="44"/>
      <c r="B114" s="152" t="s">
        <v>286</v>
      </c>
      <c r="C114" s="153"/>
      <c r="D114" s="153"/>
      <c r="E114" s="154"/>
      <c r="F114" s="45">
        <v>99</v>
      </c>
      <c r="G114" s="25">
        <v>0</v>
      </c>
      <c r="H114" s="25">
        <v>0</v>
      </c>
      <c r="I114" s="43">
        <v>0</v>
      </c>
      <c r="J114" s="25">
        <v>0</v>
      </c>
      <c r="K114" s="25">
        <v>0</v>
      </c>
      <c r="L114" s="68">
        <v>0</v>
      </c>
      <c r="M114" s="68">
        <v>0</v>
      </c>
      <c r="N114" s="25">
        <v>0</v>
      </c>
      <c r="O114" s="25">
        <v>0</v>
      </c>
    </row>
    <row r="115" spans="1:15" s="4" customFormat="1" ht="25.5" customHeight="1" thickBot="1">
      <c r="A115" s="22"/>
      <c r="B115" s="41"/>
      <c r="C115" s="149" t="s">
        <v>221</v>
      </c>
      <c r="D115" s="150"/>
      <c r="E115" s="151"/>
      <c r="F115" s="24">
        <v>100</v>
      </c>
      <c r="G115" s="25">
        <v>0</v>
      </c>
      <c r="H115" s="25">
        <v>0</v>
      </c>
      <c r="I115" s="43">
        <v>0</v>
      </c>
      <c r="J115" s="25">
        <v>0</v>
      </c>
      <c r="K115" s="25">
        <v>0</v>
      </c>
      <c r="L115" s="68">
        <v>0</v>
      </c>
      <c r="M115" s="68">
        <v>0</v>
      </c>
      <c r="N115" s="25">
        <v>0</v>
      </c>
      <c r="O115" s="25">
        <v>0</v>
      </c>
    </row>
    <row r="116" spans="1:15" s="4" customFormat="1" ht="27" customHeight="1" thickBot="1">
      <c r="A116" s="22"/>
      <c r="B116" s="41"/>
      <c r="C116" s="149" t="s">
        <v>222</v>
      </c>
      <c r="D116" s="150"/>
      <c r="E116" s="151"/>
      <c r="F116" s="24">
        <v>101</v>
      </c>
      <c r="G116" s="25">
        <v>0</v>
      </c>
      <c r="H116" s="25">
        <v>0</v>
      </c>
      <c r="I116" s="43">
        <v>0</v>
      </c>
      <c r="J116" s="25">
        <v>0</v>
      </c>
      <c r="K116" s="25">
        <v>0</v>
      </c>
      <c r="L116" s="68">
        <v>0</v>
      </c>
      <c r="M116" s="68">
        <v>0</v>
      </c>
      <c r="N116" s="25">
        <v>0</v>
      </c>
      <c r="O116" s="25">
        <v>0</v>
      </c>
    </row>
    <row r="117" spans="1:15" s="4" customFormat="1" ht="28.5" customHeight="1" thickBot="1">
      <c r="A117" s="22"/>
      <c r="B117" s="41"/>
      <c r="C117" s="156" t="s">
        <v>223</v>
      </c>
      <c r="D117" s="157"/>
      <c r="E117" s="158"/>
      <c r="F117" s="24">
        <v>102</v>
      </c>
      <c r="G117" s="25">
        <v>0</v>
      </c>
      <c r="H117" s="25">
        <v>0</v>
      </c>
      <c r="I117" s="43">
        <v>0</v>
      </c>
      <c r="J117" s="25">
        <v>0</v>
      </c>
      <c r="K117" s="25">
        <v>0</v>
      </c>
      <c r="L117" s="68">
        <v>0</v>
      </c>
      <c r="M117" s="68">
        <v>0</v>
      </c>
      <c r="N117" s="25">
        <v>0</v>
      </c>
      <c r="O117" s="25">
        <v>0</v>
      </c>
    </row>
    <row r="118" spans="1:15" s="4" customFormat="1" ht="54.75" customHeight="1" thickBot="1">
      <c r="A118" s="40"/>
      <c r="B118" s="152" t="s">
        <v>288</v>
      </c>
      <c r="C118" s="153"/>
      <c r="D118" s="153"/>
      <c r="E118" s="154"/>
      <c r="F118" s="24">
        <v>103</v>
      </c>
      <c r="G118" s="25">
        <v>571</v>
      </c>
      <c r="H118" s="25">
        <v>571</v>
      </c>
      <c r="I118" s="25">
        <v>404.27</v>
      </c>
      <c r="J118" s="25">
        <v>423</v>
      </c>
      <c r="K118" s="25">
        <v>423</v>
      </c>
      <c r="L118" s="25">
        <v>167.77</v>
      </c>
      <c r="M118" s="25">
        <v>423</v>
      </c>
      <c r="N118" s="25">
        <f t="shared" si="2"/>
        <v>39.66193853427896</v>
      </c>
      <c r="O118" s="25">
        <f t="shared" si="3"/>
        <v>100</v>
      </c>
    </row>
    <row r="119" spans="1:15" s="4" customFormat="1" ht="15" customHeight="1" thickBot="1">
      <c r="A119" s="118"/>
      <c r="B119" s="41"/>
      <c r="C119" s="149" t="s">
        <v>224</v>
      </c>
      <c r="D119" s="150"/>
      <c r="E119" s="151"/>
      <c r="F119" s="24">
        <v>104</v>
      </c>
      <c r="G119" s="25">
        <v>454</v>
      </c>
      <c r="H119" s="25">
        <v>454</v>
      </c>
      <c r="I119" s="25">
        <v>306</v>
      </c>
      <c r="J119" s="25">
        <v>306</v>
      </c>
      <c r="K119" s="25">
        <v>306</v>
      </c>
      <c r="L119" s="25">
        <v>127.5</v>
      </c>
      <c r="M119" s="25">
        <v>306</v>
      </c>
      <c r="N119" s="25">
        <f t="shared" si="2"/>
        <v>41.666666666666671</v>
      </c>
      <c r="O119" s="25">
        <f t="shared" si="3"/>
        <v>100</v>
      </c>
    </row>
    <row r="120" spans="1:15" s="4" customFormat="1" ht="15.75" customHeight="1" thickBot="1">
      <c r="A120" s="122"/>
      <c r="B120" s="149"/>
      <c r="C120" s="151"/>
      <c r="D120" s="149" t="s">
        <v>281</v>
      </c>
      <c r="E120" s="151"/>
      <c r="F120" s="24">
        <v>105</v>
      </c>
      <c r="G120" s="25">
        <v>454</v>
      </c>
      <c r="H120" s="25">
        <v>454</v>
      </c>
      <c r="I120" s="25">
        <v>306</v>
      </c>
      <c r="J120" s="25">
        <v>306</v>
      </c>
      <c r="K120" s="25">
        <v>306</v>
      </c>
      <c r="L120" s="25">
        <v>127.5</v>
      </c>
      <c r="M120" s="25">
        <v>306</v>
      </c>
      <c r="N120" s="25">
        <f t="shared" si="2"/>
        <v>41.666666666666671</v>
      </c>
      <c r="O120" s="25">
        <f t="shared" si="3"/>
        <v>100</v>
      </c>
    </row>
    <row r="121" spans="1:15" s="4" customFormat="1" ht="12.75" customHeight="1" thickBot="1">
      <c r="A121" s="122"/>
      <c r="B121" s="149"/>
      <c r="C121" s="151"/>
      <c r="D121" s="149" t="s">
        <v>282</v>
      </c>
      <c r="E121" s="151"/>
      <c r="F121" s="24">
        <v>106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v>0</v>
      </c>
      <c r="M121" s="25">
        <v>0</v>
      </c>
      <c r="N121" s="25">
        <v>0</v>
      </c>
      <c r="O121" s="25">
        <v>0</v>
      </c>
    </row>
    <row r="122" spans="1:15" s="4" customFormat="1" ht="24" customHeight="1" thickBot="1">
      <c r="A122" s="122"/>
      <c r="B122" s="41"/>
      <c r="C122" s="149" t="s">
        <v>225</v>
      </c>
      <c r="D122" s="150"/>
      <c r="E122" s="151"/>
      <c r="F122" s="24">
        <v>107</v>
      </c>
      <c r="G122" s="25">
        <v>117</v>
      </c>
      <c r="H122" s="25">
        <v>117</v>
      </c>
      <c r="I122" s="25">
        <v>98.27</v>
      </c>
      <c r="J122" s="25">
        <v>117</v>
      </c>
      <c r="K122" s="25">
        <v>117</v>
      </c>
      <c r="L122" s="25">
        <v>40.270000000000003</v>
      </c>
      <c r="M122" s="25">
        <v>117</v>
      </c>
      <c r="N122" s="25">
        <f t="shared" si="2"/>
        <v>34.418803418803421</v>
      </c>
      <c r="O122" s="25">
        <f t="shared" si="3"/>
        <v>100</v>
      </c>
    </row>
    <row r="123" spans="1:15" s="4" customFormat="1" ht="14.25" customHeight="1" thickBot="1">
      <c r="A123" s="122"/>
      <c r="B123" s="149"/>
      <c r="C123" s="151"/>
      <c r="D123" s="149" t="s">
        <v>281</v>
      </c>
      <c r="E123" s="151"/>
      <c r="F123" s="24">
        <v>108</v>
      </c>
      <c r="G123" s="25">
        <v>117</v>
      </c>
      <c r="H123" s="25">
        <v>117</v>
      </c>
      <c r="I123" s="25">
        <v>98.27</v>
      </c>
      <c r="J123" s="25">
        <v>117</v>
      </c>
      <c r="K123" s="25">
        <v>117</v>
      </c>
      <c r="L123" s="25">
        <v>40.270000000000003</v>
      </c>
      <c r="M123" s="25">
        <v>117</v>
      </c>
      <c r="N123" s="25">
        <f t="shared" si="2"/>
        <v>34.418803418803421</v>
      </c>
      <c r="O123" s="25">
        <f t="shared" si="3"/>
        <v>100</v>
      </c>
    </row>
    <row r="124" spans="1:15" s="4" customFormat="1" ht="15" customHeight="1" thickBot="1">
      <c r="A124" s="122"/>
      <c r="B124" s="149"/>
      <c r="C124" s="151"/>
      <c r="D124" s="149" t="s">
        <v>282</v>
      </c>
      <c r="E124" s="151"/>
      <c r="F124" s="24">
        <v>109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</row>
    <row r="125" spans="1:15" s="4" customFormat="1" ht="15.75" customHeight="1" thickBot="1">
      <c r="A125" s="119"/>
      <c r="B125" s="41"/>
      <c r="C125" s="149" t="s">
        <v>226</v>
      </c>
      <c r="D125" s="150"/>
      <c r="E125" s="151"/>
      <c r="F125" s="24">
        <v>110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0</v>
      </c>
      <c r="M125" s="25">
        <v>0</v>
      </c>
      <c r="N125" s="25">
        <v>0</v>
      </c>
      <c r="O125" s="25">
        <v>0</v>
      </c>
    </row>
    <row r="126" spans="1:15" s="4" customFormat="1" ht="13.5" customHeight="1" thickBot="1">
      <c r="A126" s="22"/>
      <c r="B126" s="41"/>
      <c r="C126" s="149" t="s">
        <v>227</v>
      </c>
      <c r="D126" s="150"/>
      <c r="E126" s="151"/>
      <c r="F126" s="24">
        <v>111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</row>
    <row r="127" spans="1:15" s="4" customFormat="1" ht="34.5" customHeight="1" thickBot="1">
      <c r="A127" s="30"/>
      <c r="B127" s="159" t="s">
        <v>283</v>
      </c>
      <c r="C127" s="160"/>
      <c r="D127" s="160"/>
      <c r="E127" s="161"/>
      <c r="F127" s="24">
        <v>112</v>
      </c>
      <c r="G127" s="25">
        <v>173</v>
      </c>
      <c r="H127" s="25">
        <v>173</v>
      </c>
      <c r="I127" s="25">
        <v>160.06</v>
      </c>
      <c r="J127" s="25">
        <v>180</v>
      </c>
      <c r="K127" s="25">
        <v>180</v>
      </c>
      <c r="L127" s="25">
        <v>37.520000000000003</v>
      </c>
      <c r="M127" s="25">
        <v>180</v>
      </c>
      <c r="N127" s="25">
        <f t="shared" si="2"/>
        <v>20.844444444444445</v>
      </c>
      <c r="O127" s="25">
        <f t="shared" si="3"/>
        <v>100</v>
      </c>
    </row>
    <row r="128" spans="1:15" s="4" customFormat="1" ht="43.5" customHeight="1" thickBot="1">
      <c r="A128" s="30"/>
      <c r="B128" s="159" t="s">
        <v>228</v>
      </c>
      <c r="C128" s="167"/>
      <c r="D128" s="167"/>
      <c r="E128" s="168"/>
      <c r="F128" s="24">
        <v>113</v>
      </c>
      <c r="G128" s="25">
        <v>151</v>
      </c>
      <c r="H128" s="25">
        <v>151</v>
      </c>
      <c r="I128" s="25">
        <v>510.49</v>
      </c>
      <c r="J128" s="25">
        <v>150</v>
      </c>
      <c r="K128" s="25">
        <v>150</v>
      </c>
      <c r="L128" s="25">
        <v>151.4</v>
      </c>
      <c r="M128" s="25">
        <v>150</v>
      </c>
      <c r="N128" s="25">
        <f t="shared" si="2"/>
        <v>100.93333333333334</v>
      </c>
      <c r="O128" s="25">
        <f t="shared" si="3"/>
        <v>100</v>
      </c>
    </row>
    <row r="129" spans="1:15" s="4" customFormat="1" ht="27" customHeight="1" thickBot="1">
      <c r="A129" s="46"/>
      <c r="B129" s="47" t="s">
        <v>10</v>
      </c>
      <c r="C129" s="162" t="s">
        <v>290</v>
      </c>
      <c r="D129" s="163"/>
      <c r="E129" s="164"/>
      <c r="F129" s="48">
        <v>114</v>
      </c>
      <c r="G129" s="25">
        <v>150</v>
      </c>
      <c r="H129" s="25">
        <v>150</v>
      </c>
      <c r="I129" s="49">
        <v>387.73</v>
      </c>
      <c r="J129" s="25">
        <v>149</v>
      </c>
      <c r="K129" s="25">
        <v>149</v>
      </c>
      <c r="L129" s="69">
        <v>151.4</v>
      </c>
      <c r="M129" s="69">
        <v>149</v>
      </c>
      <c r="N129" s="25">
        <f t="shared" si="2"/>
        <v>101.61073825503355</v>
      </c>
      <c r="O129" s="25">
        <f t="shared" si="3"/>
        <v>100</v>
      </c>
    </row>
    <row r="130" spans="1:15" s="4" customFormat="1" ht="15.75" customHeight="1" thickBot="1">
      <c r="A130" s="22"/>
      <c r="B130" s="110"/>
      <c r="C130" s="107"/>
      <c r="D130" s="165" t="s">
        <v>291</v>
      </c>
      <c r="E130" s="166"/>
      <c r="F130" s="24">
        <v>115</v>
      </c>
      <c r="G130" s="25">
        <v>30</v>
      </c>
      <c r="H130" s="25">
        <v>30</v>
      </c>
      <c r="I130" s="25"/>
      <c r="J130" s="25">
        <v>25</v>
      </c>
      <c r="K130" s="25">
        <v>25</v>
      </c>
      <c r="L130" s="25">
        <v>15</v>
      </c>
      <c r="M130" s="25">
        <v>25</v>
      </c>
      <c r="N130" s="25">
        <f t="shared" si="2"/>
        <v>60</v>
      </c>
      <c r="O130" s="25">
        <f t="shared" si="3"/>
        <v>100</v>
      </c>
    </row>
    <row r="131" spans="1:15" s="4" customFormat="1" ht="13.5" thickBot="1">
      <c r="A131" s="22"/>
      <c r="B131" s="110"/>
      <c r="C131" s="111"/>
      <c r="D131" s="149" t="s">
        <v>292</v>
      </c>
      <c r="E131" s="151"/>
      <c r="F131" s="24">
        <v>116</v>
      </c>
      <c r="G131" s="25">
        <v>120</v>
      </c>
      <c r="H131" s="25">
        <v>120</v>
      </c>
      <c r="I131" s="25">
        <v>0</v>
      </c>
      <c r="J131" s="25">
        <v>124</v>
      </c>
      <c r="K131" s="25">
        <v>124</v>
      </c>
      <c r="L131" s="25">
        <v>136.4</v>
      </c>
      <c r="M131" s="25">
        <v>124</v>
      </c>
      <c r="N131" s="25">
        <f t="shared" si="2"/>
        <v>110.00000000000001</v>
      </c>
      <c r="O131" s="25">
        <f t="shared" si="3"/>
        <v>100</v>
      </c>
    </row>
    <row r="132" spans="1:15" s="4" customFormat="1" ht="18.75" customHeight="1" thickBot="1">
      <c r="A132" s="22"/>
      <c r="B132" s="34" t="s">
        <v>12</v>
      </c>
      <c r="C132" s="149" t="s">
        <v>229</v>
      </c>
      <c r="D132" s="150"/>
      <c r="E132" s="151"/>
      <c r="F132" s="24">
        <v>117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</row>
    <row r="133" spans="1:15" s="4" customFormat="1" ht="25.5" customHeight="1" thickBot="1">
      <c r="A133" s="30"/>
      <c r="B133" s="31" t="s">
        <v>60</v>
      </c>
      <c r="C133" s="150" t="s">
        <v>230</v>
      </c>
      <c r="D133" s="150"/>
      <c r="E133" s="151"/>
      <c r="F133" s="24">
        <v>118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</row>
    <row r="134" spans="1:15" s="4" customFormat="1" ht="15.75" customHeight="1" thickBot="1">
      <c r="A134" s="22"/>
      <c r="B134" s="23" t="s">
        <v>70</v>
      </c>
      <c r="C134" s="149" t="s">
        <v>73</v>
      </c>
      <c r="D134" s="150"/>
      <c r="E134" s="151"/>
      <c r="F134" s="24">
        <v>119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</row>
    <row r="135" spans="1:15" s="4" customFormat="1" ht="22.5" customHeight="1" thickBot="1">
      <c r="A135" s="22"/>
      <c r="B135" s="23" t="s">
        <v>72</v>
      </c>
      <c r="C135" s="149" t="s">
        <v>231</v>
      </c>
      <c r="D135" s="150"/>
      <c r="E135" s="151"/>
      <c r="F135" s="24">
        <v>120</v>
      </c>
      <c r="G135" s="25">
        <v>1</v>
      </c>
      <c r="H135" s="25">
        <v>1</v>
      </c>
      <c r="I135" s="25">
        <v>0.4</v>
      </c>
      <c r="J135" s="25">
        <v>1</v>
      </c>
      <c r="K135" s="25">
        <v>1</v>
      </c>
      <c r="L135" s="25">
        <v>0</v>
      </c>
      <c r="M135" s="25">
        <v>1</v>
      </c>
      <c r="N135" s="25">
        <f t="shared" si="2"/>
        <v>0</v>
      </c>
      <c r="O135" s="25">
        <f t="shared" si="3"/>
        <v>100</v>
      </c>
    </row>
    <row r="136" spans="1:15" s="4" customFormat="1" ht="40.5" customHeight="1" thickBot="1">
      <c r="A136" s="22"/>
      <c r="B136" s="23" t="s">
        <v>111</v>
      </c>
      <c r="C136" s="156" t="s">
        <v>232</v>
      </c>
      <c r="D136" s="157"/>
      <c r="E136" s="158"/>
      <c r="F136" s="24">
        <v>121</v>
      </c>
      <c r="G136" s="25">
        <v>0</v>
      </c>
      <c r="H136" s="25">
        <v>0</v>
      </c>
      <c r="I136" s="25">
        <v>122.36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</row>
    <row r="137" spans="1:15" s="4" customFormat="1" ht="25.5" customHeight="1" thickBot="1">
      <c r="A137" s="22"/>
      <c r="B137" s="23"/>
      <c r="C137" s="23" t="s">
        <v>233</v>
      </c>
      <c r="D137" s="156" t="s">
        <v>234</v>
      </c>
      <c r="E137" s="158"/>
      <c r="F137" s="24">
        <v>122</v>
      </c>
      <c r="G137" s="25">
        <v>0</v>
      </c>
      <c r="H137" s="25">
        <v>0</v>
      </c>
      <c r="I137" s="25">
        <v>122.36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</row>
    <row r="138" spans="1:15" s="4" customFormat="1" ht="22.5" customHeight="1" thickBot="1">
      <c r="A138" s="22"/>
      <c r="B138" s="23"/>
      <c r="C138" s="23" t="s">
        <v>235</v>
      </c>
      <c r="D138" s="156" t="s">
        <v>236</v>
      </c>
      <c r="E138" s="158"/>
      <c r="F138" s="24">
        <v>123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</row>
    <row r="139" spans="1:15" s="4" customFormat="1" ht="24.75" customHeight="1" thickBot="1">
      <c r="A139" s="22"/>
      <c r="B139" s="23"/>
      <c r="C139" s="23" t="s">
        <v>237</v>
      </c>
      <c r="D139" s="149" t="s">
        <v>238</v>
      </c>
      <c r="E139" s="151"/>
      <c r="F139" s="24">
        <v>124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</row>
    <row r="140" spans="1:15" s="4" customFormat="1" ht="39.75" customHeight="1" thickBot="1">
      <c r="A140" s="22"/>
      <c r="B140" s="23"/>
      <c r="C140" s="23" t="s">
        <v>115</v>
      </c>
      <c r="D140" s="149" t="s">
        <v>239</v>
      </c>
      <c r="E140" s="151"/>
      <c r="F140" s="24">
        <v>125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</row>
    <row r="141" spans="1:15" s="4" customFormat="1" ht="27.75" customHeight="1" thickBot="1">
      <c r="A141" s="22"/>
      <c r="B141" s="23"/>
      <c r="C141" s="23" t="s">
        <v>240</v>
      </c>
      <c r="D141" s="149" t="s">
        <v>241</v>
      </c>
      <c r="E141" s="151"/>
      <c r="F141" s="24">
        <v>126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</row>
    <row r="142" spans="1:15" s="4" customFormat="1" ht="21" customHeight="1" thickBot="1">
      <c r="A142" s="22"/>
      <c r="B142" s="23"/>
      <c r="C142" s="23"/>
      <c r="D142" s="149" t="s">
        <v>242</v>
      </c>
      <c r="E142" s="151"/>
      <c r="F142" s="24">
        <v>127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</row>
    <row r="143" spans="1:15" s="4" customFormat="1" ht="25.5" customHeight="1" thickBot="1">
      <c r="A143" s="22"/>
      <c r="B143" s="23"/>
      <c r="C143" s="23"/>
      <c r="D143" s="149" t="s">
        <v>243</v>
      </c>
      <c r="E143" s="151"/>
      <c r="F143" s="24">
        <v>128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</row>
    <row r="144" spans="1:15" s="4" customFormat="1" ht="20.25" customHeight="1" thickBot="1">
      <c r="A144" s="22"/>
      <c r="B144" s="23"/>
      <c r="C144" s="23"/>
      <c r="D144" s="149" t="s">
        <v>244</v>
      </c>
      <c r="E144" s="151"/>
      <c r="F144" s="24">
        <v>129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</row>
    <row r="145" spans="1:15" s="4" customFormat="1" ht="44.25" customHeight="1" thickBot="1">
      <c r="A145" s="118"/>
      <c r="B145" s="23">
        <v>2</v>
      </c>
      <c r="C145" s="23"/>
      <c r="D145" s="112" t="s">
        <v>245</v>
      </c>
      <c r="E145" s="113"/>
      <c r="F145" s="24">
        <v>130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</row>
    <row r="146" spans="1:15" s="4" customFormat="1" ht="21.75" customHeight="1" thickBot="1">
      <c r="A146" s="122"/>
      <c r="B146" s="123"/>
      <c r="C146" s="23" t="s">
        <v>10</v>
      </c>
      <c r="D146" s="110" t="s">
        <v>246</v>
      </c>
      <c r="E146" s="111"/>
      <c r="F146" s="24">
        <v>131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</row>
    <row r="147" spans="1:15" s="4" customFormat="1" ht="24.75" customHeight="1" thickBot="1">
      <c r="A147" s="122"/>
      <c r="B147" s="155"/>
      <c r="C147" s="23"/>
      <c r="D147" s="23" t="s">
        <v>247</v>
      </c>
      <c r="E147" s="23" t="s">
        <v>248</v>
      </c>
      <c r="F147" s="24">
        <v>132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</row>
    <row r="148" spans="1:15" s="4" customFormat="1" ht="27" customHeight="1" thickBot="1">
      <c r="A148" s="122"/>
      <c r="B148" s="155"/>
      <c r="C148" s="23"/>
      <c r="D148" s="23" t="s">
        <v>99</v>
      </c>
      <c r="E148" s="23" t="s">
        <v>249</v>
      </c>
      <c r="F148" s="24">
        <v>133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</row>
    <row r="149" spans="1:15" s="4" customFormat="1" ht="23.25" customHeight="1" thickBot="1">
      <c r="A149" s="122"/>
      <c r="B149" s="155"/>
      <c r="C149" s="23" t="s">
        <v>12</v>
      </c>
      <c r="D149" s="110" t="s">
        <v>250</v>
      </c>
      <c r="E149" s="111"/>
      <c r="F149" s="24">
        <v>134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</row>
    <row r="150" spans="1:15" s="4" customFormat="1" ht="25.5" customHeight="1" thickBot="1">
      <c r="A150" s="122"/>
      <c r="B150" s="155"/>
      <c r="C150" s="23"/>
      <c r="D150" s="23" t="s">
        <v>137</v>
      </c>
      <c r="E150" s="23" t="s">
        <v>248</v>
      </c>
      <c r="F150" s="24">
        <v>135</v>
      </c>
      <c r="G150" s="25">
        <v>0</v>
      </c>
      <c r="H150" s="25">
        <v>0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</row>
    <row r="151" spans="1:15" s="4" customFormat="1" ht="27.75" customHeight="1" thickBot="1">
      <c r="A151" s="122"/>
      <c r="B151" s="155"/>
      <c r="C151" s="23"/>
      <c r="D151" s="23" t="s">
        <v>139</v>
      </c>
      <c r="E151" s="23" t="s">
        <v>249</v>
      </c>
      <c r="F151" s="24">
        <v>136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</row>
    <row r="152" spans="1:15" s="4" customFormat="1" ht="31.5" customHeight="1" thickBot="1">
      <c r="A152" s="119"/>
      <c r="B152" s="124"/>
      <c r="C152" s="23" t="s">
        <v>60</v>
      </c>
      <c r="D152" s="110" t="s">
        <v>251</v>
      </c>
      <c r="E152" s="111"/>
      <c r="F152" s="24">
        <v>137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0</v>
      </c>
      <c r="N152" s="25">
        <v>0</v>
      </c>
      <c r="O152" s="25">
        <v>0</v>
      </c>
    </row>
    <row r="153" spans="1:15" s="4" customFormat="1" ht="42.75" customHeight="1" thickBot="1">
      <c r="A153" s="45" t="s">
        <v>40</v>
      </c>
      <c r="B153" s="33"/>
      <c r="C153" s="33"/>
      <c r="D153" s="102" t="s">
        <v>293</v>
      </c>
      <c r="E153" s="103"/>
      <c r="F153" s="29">
        <v>138</v>
      </c>
      <c r="G153" s="25">
        <v>1000</v>
      </c>
      <c r="H153" s="25">
        <v>1000</v>
      </c>
      <c r="I153" s="43">
        <v>3365.32</v>
      </c>
      <c r="J153" s="25">
        <v>3500</v>
      </c>
      <c r="K153" s="25">
        <v>3500</v>
      </c>
      <c r="L153" s="68">
        <v>919.24</v>
      </c>
      <c r="M153" s="68">
        <v>2464.4</v>
      </c>
      <c r="N153" s="25">
        <f t="shared" ref="N153:N161" si="4">L153/J153*100</f>
        <v>26.263999999999999</v>
      </c>
      <c r="O153" s="25">
        <f t="shared" ref="O153" si="5">M153/J153*100</f>
        <v>70.411428571428573</v>
      </c>
    </row>
    <row r="154" spans="1:15" s="4" customFormat="1" ht="21" customHeight="1" thickBot="1">
      <c r="A154" s="22" t="s">
        <v>42</v>
      </c>
      <c r="B154" s="23"/>
      <c r="C154" s="23"/>
      <c r="D154" s="110" t="s">
        <v>43</v>
      </c>
      <c r="E154" s="111"/>
      <c r="F154" s="24">
        <v>141</v>
      </c>
      <c r="G154" s="25">
        <v>0</v>
      </c>
      <c r="H154" s="25">
        <v>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0</v>
      </c>
      <c r="O154" s="25">
        <v>0</v>
      </c>
    </row>
    <row r="155" spans="1:15" s="4" customFormat="1" ht="23.25" customHeight="1" thickBot="1">
      <c r="A155" s="22" t="s">
        <v>48</v>
      </c>
      <c r="B155" s="23"/>
      <c r="C155" s="23"/>
      <c r="D155" s="112" t="s">
        <v>81</v>
      </c>
      <c r="E155" s="113"/>
      <c r="F155" s="24"/>
      <c r="G155" s="25"/>
      <c r="H155" s="25"/>
      <c r="I155" s="25"/>
      <c r="J155" s="25"/>
      <c r="K155" s="25"/>
      <c r="L155" s="25"/>
      <c r="M155" s="25"/>
      <c r="N155" s="25">
        <v>0</v>
      </c>
      <c r="O155" s="25">
        <v>0</v>
      </c>
    </row>
    <row r="156" spans="1:15" s="4" customFormat="1" ht="24.75" customHeight="1" thickBot="1">
      <c r="A156" s="22"/>
      <c r="B156" s="23">
        <v>1</v>
      </c>
      <c r="C156" s="23"/>
      <c r="D156" s="110" t="s">
        <v>252</v>
      </c>
      <c r="E156" s="111"/>
      <c r="F156" s="24">
        <v>142</v>
      </c>
      <c r="G156" s="25">
        <v>66396</v>
      </c>
      <c r="H156" s="25">
        <v>66396</v>
      </c>
      <c r="I156" s="25">
        <v>55140.77</v>
      </c>
      <c r="J156" s="25">
        <v>84225</v>
      </c>
      <c r="K156" s="25">
        <v>84225</v>
      </c>
      <c r="L156" s="25">
        <v>15800</v>
      </c>
      <c r="M156" s="25">
        <v>75747</v>
      </c>
      <c r="N156" s="25">
        <f t="shared" si="4"/>
        <v>18.759275749480558</v>
      </c>
      <c r="O156" s="25">
        <v>0</v>
      </c>
    </row>
    <row r="157" spans="1:15" s="4" customFormat="1" ht="24.75" customHeight="1" thickBot="1">
      <c r="A157" s="22"/>
      <c r="B157" s="23"/>
      <c r="C157" s="23" t="s">
        <v>10</v>
      </c>
      <c r="D157" s="110" t="s">
        <v>253</v>
      </c>
      <c r="E157" s="111"/>
      <c r="F157" s="24">
        <v>143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0</v>
      </c>
      <c r="O157" s="25">
        <v>0</v>
      </c>
    </row>
    <row r="158" spans="1:15" s="4" customFormat="1" ht="51.75" customHeight="1" thickBot="1">
      <c r="A158" s="22"/>
      <c r="B158" s="23"/>
      <c r="C158" s="23" t="s">
        <v>12</v>
      </c>
      <c r="D158" s="110" t="s">
        <v>254</v>
      </c>
      <c r="E158" s="111"/>
      <c r="F158" s="24">
        <v>144</v>
      </c>
      <c r="G158" s="25">
        <v>0</v>
      </c>
      <c r="H158" s="25">
        <v>0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</row>
    <row r="159" spans="1:15" s="4" customFormat="1" ht="31.5" customHeight="1" thickBot="1">
      <c r="A159" s="22"/>
      <c r="B159" s="23">
        <v>2</v>
      </c>
      <c r="C159" s="23"/>
      <c r="D159" s="110" t="s">
        <v>255</v>
      </c>
      <c r="E159" s="111"/>
      <c r="F159" s="24">
        <v>145</v>
      </c>
      <c r="G159" s="25">
        <v>65397</v>
      </c>
      <c r="H159" s="25">
        <v>65397</v>
      </c>
      <c r="I159" s="25">
        <v>51776.800000000003</v>
      </c>
      <c r="J159" s="25">
        <v>80725</v>
      </c>
      <c r="K159" s="25">
        <v>80725</v>
      </c>
      <c r="L159" s="25">
        <v>14881.26</v>
      </c>
      <c r="M159" s="25">
        <v>73283.600000000006</v>
      </c>
      <c r="N159" s="25">
        <f t="shared" si="4"/>
        <v>18.434512232889439</v>
      </c>
      <c r="O159" s="25">
        <v>0</v>
      </c>
    </row>
    <row r="160" spans="1:15" s="4" customFormat="1" ht="48.75" customHeight="1" thickBot="1">
      <c r="A160" s="22"/>
      <c r="B160" s="23"/>
      <c r="C160" s="23" t="s">
        <v>10</v>
      </c>
      <c r="D160" s="110" t="s">
        <v>256</v>
      </c>
      <c r="E160" s="111"/>
      <c r="F160" s="24">
        <v>146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</row>
    <row r="161" spans="1:15" s="4" customFormat="1" ht="34.5" customHeight="1" thickBot="1">
      <c r="A161" s="22"/>
      <c r="B161" s="23">
        <v>3</v>
      </c>
      <c r="C161" s="23"/>
      <c r="D161" s="110" t="s">
        <v>257</v>
      </c>
      <c r="E161" s="111"/>
      <c r="F161" s="24">
        <v>147</v>
      </c>
      <c r="G161" s="25">
        <v>3778</v>
      </c>
      <c r="H161" s="25">
        <v>3778</v>
      </c>
      <c r="I161" s="25">
        <v>3702.3</v>
      </c>
      <c r="J161" s="25">
        <v>3857</v>
      </c>
      <c r="K161" s="25">
        <v>3857</v>
      </c>
      <c r="L161" s="25">
        <v>1626.72</v>
      </c>
      <c r="M161" s="25">
        <v>3857</v>
      </c>
      <c r="N161" s="25">
        <f t="shared" si="4"/>
        <v>42.175784288306978</v>
      </c>
      <c r="O161" s="25">
        <v>0</v>
      </c>
    </row>
    <row r="162" spans="1:15" s="4" customFormat="1" ht="15.75" customHeight="1" thickBot="1">
      <c r="A162" s="118"/>
      <c r="B162" s="123"/>
      <c r="C162" s="123" t="s">
        <v>10</v>
      </c>
      <c r="D162" s="104" t="s">
        <v>297</v>
      </c>
      <c r="E162" s="105"/>
      <c r="F162" s="29">
        <v>147</v>
      </c>
      <c r="G162" s="108">
        <v>0</v>
      </c>
      <c r="H162" s="108">
        <v>0</v>
      </c>
      <c r="I162" s="120">
        <v>142.12</v>
      </c>
      <c r="J162" s="108">
        <v>142.12</v>
      </c>
      <c r="K162" s="108">
        <v>142.12</v>
      </c>
      <c r="L162" s="68"/>
      <c r="M162" s="68">
        <v>0</v>
      </c>
      <c r="N162" s="25"/>
      <c r="O162" s="51"/>
    </row>
    <row r="163" spans="1:15" s="4" customFormat="1" ht="15.75" customHeight="1" thickBot="1">
      <c r="A163" s="119"/>
      <c r="B163" s="124"/>
      <c r="C163" s="124"/>
      <c r="D163" s="106"/>
      <c r="E163" s="107"/>
      <c r="F163" s="52" t="s">
        <v>10</v>
      </c>
      <c r="G163" s="109"/>
      <c r="H163" s="109"/>
      <c r="I163" s="121"/>
      <c r="J163" s="109"/>
      <c r="K163" s="109"/>
      <c r="L163" s="69">
        <v>0</v>
      </c>
      <c r="M163" s="69"/>
      <c r="N163" s="25">
        <v>0</v>
      </c>
      <c r="O163" s="54">
        <v>0</v>
      </c>
    </row>
    <row r="164" spans="1:15" s="4" customFormat="1" ht="13.5" thickBot="1">
      <c r="A164" s="118"/>
      <c r="B164" s="123"/>
      <c r="C164" s="123" t="s">
        <v>12</v>
      </c>
      <c r="D164" s="104" t="s">
        <v>258</v>
      </c>
      <c r="E164" s="105"/>
      <c r="F164" s="29">
        <v>147</v>
      </c>
      <c r="G164" s="108">
        <v>0</v>
      </c>
      <c r="H164" s="108">
        <v>0</v>
      </c>
      <c r="I164" s="120">
        <v>0</v>
      </c>
      <c r="J164" s="108">
        <v>0</v>
      </c>
      <c r="K164" s="108">
        <v>0</v>
      </c>
      <c r="L164" s="68">
        <v>0</v>
      </c>
      <c r="M164" s="68"/>
      <c r="N164" s="51"/>
      <c r="O164" s="55"/>
    </row>
    <row r="165" spans="1:15" s="4" customFormat="1" ht="14.25" customHeight="1" thickBot="1">
      <c r="A165" s="119"/>
      <c r="B165" s="124"/>
      <c r="C165" s="124"/>
      <c r="D165" s="106"/>
      <c r="E165" s="107"/>
      <c r="F165" s="52" t="s">
        <v>12</v>
      </c>
      <c r="G165" s="109"/>
      <c r="H165" s="109"/>
      <c r="I165" s="121"/>
      <c r="J165" s="109"/>
      <c r="K165" s="109"/>
      <c r="L165" s="69"/>
      <c r="M165" s="69">
        <v>0</v>
      </c>
      <c r="N165" s="53">
        <v>0</v>
      </c>
      <c r="O165" s="51">
        <v>0</v>
      </c>
    </row>
    <row r="166" spans="1:15" s="4" customFormat="1">
      <c r="A166" s="118"/>
      <c r="B166" s="123"/>
      <c r="C166" s="123" t="s">
        <v>60</v>
      </c>
      <c r="D166" s="104" t="s">
        <v>258</v>
      </c>
      <c r="E166" s="105"/>
      <c r="F166" s="29">
        <v>147</v>
      </c>
      <c r="G166" s="108">
        <v>0</v>
      </c>
      <c r="H166" s="108">
        <v>0</v>
      </c>
      <c r="I166" s="120">
        <v>0</v>
      </c>
      <c r="J166" s="108">
        <v>0</v>
      </c>
      <c r="K166" s="108">
        <v>0</v>
      </c>
      <c r="L166" s="68"/>
      <c r="M166" s="68"/>
      <c r="N166" s="50"/>
      <c r="O166" s="51"/>
    </row>
    <row r="167" spans="1:15" s="4" customFormat="1" ht="15.75" customHeight="1" thickBot="1">
      <c r="A167" s="119"/>
      <c r="B167" s="124"/>
      <c r="C167" s="124"/>
      <c r="D167" s="106"/>
      <c r="E167" s="107"/>
      <c r="F167" s="52" t="s">
        <v>60</v>
      </c>
      <c r="G167" s="109"/>
      <c r="H167" s="109"/>
      <c r="I167" s="121"/>
      <c r="J167" s="109"/>
      <c r="K167" s="109"/>
      <c r="L167" s="69">
        <v>0</v>
      </c>
      <c r="M167" s="69">
        <v>0</v>
      </c>
      <c r="N167" s="56">
        <v>0</v>
      </c>
      <c r="O167" s="54">
        <v>0</v>
      </c>
    </row>
    <row r="168" spans="1:15" s="4" customFormat="1" ht="27.75" customHeight="1" thickBot="1">
      <c r="A168" s="118"/>
      <c r="B168" s="23">
        <v>4</v>
      </c>
      <c r="C168" s="23"/>
      <c r="D168" s="110" t="s">
        <v>82</v>
      </c>
      <c r="E168" s="111"/>
      <c r="F168" s="24">
        <v>148</v>
      </c>
      <c r="G168" s="57">
        <v>70</v>
      </c>
      <c r="H168" s="57">
        <v>70</v>
      </c>
      <c r="I168" s="25">
        <v>64</v>
      </c>
      <c r="J168" s="57">
        <v>64</v>
      </c>
      <c r="K168" s="57">
        <v>64</v>
      </c>
      <c r="L168" s="25">
        <v>72</v>
      </c>
      <c r="M168" s="25">
        <v>72</v>
      </c>
      <c r="N168" s="56">
        <v>0</v>
      </c>
      <c r="O168" s="49">
        <v>0</v>
      </c>
    </row>
    <row r="169" spans="1:15" s="4" customFormat="1" ht="15.75" customHeight="1" thickBot="1">
      <c r="A169" s="122"/>
      <c r="B169" s="23">
        <v>5</v>
      </c>
      <c r="C169" s="23"/>
      <c r="D169" s="110" t="s">
        <v>259</v>
      </c>
      <c r="E169" s="111"/>
      <c r="F169" s="24">
        <v>149</v>
      </c>
      <c r="G169" s="57">
        <v>68</v>
      </c>
      <c r="H169" s="57">
        <v>68</v>
      </c>
      <c r="I169" s="25">
        <v>63.31</v>
      </c>
      <c r="J169" s="57">
        <v>63</v>
      </c>
      <c r="K169" s="57">
        <v>63</v>
      </c>
      <c r="L169" s="25">
        <v>71</v>
      </c>
      <c r="M169" s="25">
        <v>71</v>
      </c>
      <c r="N169" s="56">
        <v>0</v>
      </c>
      <c r="O169" s="43">
        <v>0</v>
      </c>
    </row>
    <row r="170" spans="1:15" s="4" customFormat="1" ht="15.75" customHeight="1" thickBot="1">
      <c r="A170" s="122"/>
      <c r="B170" s="123">
        <v>6</v>
      </c>
      <c r="C170" s="123" t="s">
        <v>10</v>
      </c>
      <c r="D170" s="114" t="s">
        <v>298</v>
      </c>
      <c r="E170" s="115"/>
      <c r="F170" s="98">
        <v>150</v>
      </c>
      <c r="G170" s="108">
        <v>4630</v>
      </c>
      <c r="H170" s="108">
        <v>4630</v>
      </c>
      <c r="I170" s="120">
        <v>4873.24</v>
      </c>
      <c r="J170" s="108">
        <v>5101.8500000000004</v>
      </c>
      <c r="K170" s="108">
        <v>5101.8500000000004</v>
      </c>
      <c r="L170" s="68"/>
      <c r="M170" s="68"/>
      <c r="N170" s="56">
        <v>0</v>
      </c>
      <c r="O170" s="51"/>
    </row>
    <row r="171" spans="1:15" s="4" customFormat="1" ht="33" customHeight="1" thickBot="1">
      <c r="A171" s="122"/>
      <c r="B171" s="124"/>
      <c r="C171" s="124"/>
      <c r="D171" s="116"/>
      <c r="E171" s="117"/>
      <c r="F171" s="99"/>
      <c r="G171" s="109"/>
      <c r="H171" s="109"/>
      <c r="I171" s="121"/>
      <c r="J171" s="109"/>
      <c r="K171" s="109"/>
      <c r="L171" s="69">
        <v>4582.3</v>
      </c>
      <c r="M171" s="69">
        <v>4527</v>
      </c>
      <c r="N171" s="56">
        <v>0</v>
      </c>
      <c r="O171" s="54">
        <v>96.88</v>
      </c>
    </row>
    <row r="172" spans="1:15" s="4" customFormat="1" ht="48" customHeight="1" thickBot="1">
      <c r="A172" s="122"/>
      <c r="B172" s="23"/>
      <c r="C172" s="23" t="s">
        <v>12</v>
      </c>
      <c r="D172" s="110" t="s">
        <v>260</v>
      </c>
      <c r="E172" s="111"/>
      <c r="F172" s="24">
        <v>151</v>
      </c>
      <c r="G172" s="57">
        <v>4630</v>
      </c>
      <c r="H172" s="57">
        <v>4630</v>
      </c>
      <c r="I172" s="25">
        <v>4873.24</v>
      </c>
      <c r="J172" s="57">
        <v>5101.8500000000004</v>
      </c>
      <c r="K172" s="57">
        <v>5101.8500000000004</v>
      </c>
      <c r="L172" s="25">
        <v>4582.3</v>
      </c>
      <c r="M172" s="25">
        <v>4527</v>
      </c>
      <c r="N172" s="56">
        <v>0</v>
      </c>
      <c r="O172" s="49">
        <v>96.88</v>
      </c>
    </row>
    <row r="173" spans="1:15" s="4" customFormat="1" ht="67.5" customHeight="1" thickBot="1">
      <c r="A173" s="119"/>
      <c r="B173" s="23"/>
      <c r="C173" s="23" t="s">
        <v>60</v>
      </c>
      <c r="D173" s="110" t="s">
        <v>261</v>
      </c>
      <c r="E173" s="111"/>
      <c r="F173" s="24">
        <v>152</v>
      </c>
      <c r="G173" s="57">
        <v>4630</v>
      </c>
      <c r="H173" s="57">
        <v>4630</v>
      </c>
      <c r="I173" s="25">
        <v>4686.17</v>
      </c>
      <c r="J173" s="57">
        <v>4914.0200000000004</v>
      </c>
      <c r="K173" s="57">
        <v>4914.0200000000004</v>
      </c>
      <c r="L173" s="25">
        <v>4582.3</v>
      </c>
      <c r="M173" s="25">
        <v>4527</v>
      </c>
      <c r="N173" s="56">
        <v>0</v>
      </c>
      <c r="O173" s="25">
        <v>100.58</v>
      </c>
    </row>
    <row r="174" spans="1:15" s="4" customFormat="1" ht="42.75" customHeight="1" thickBot="1">
      <c r="A174" s="118"/>
      <c r="B174" s="23">
        <v>7</v>
      </c>
      <c r="C174" s="23" t="s">
        <v>10</v>
      </c>
      <c r="D174" s="110" t="s">
        <v>262</v>
      </c>
      <c r="E174" s="111"/>
      <c r="F174" s="24">
        <v>153</v>
      </c>
      <c r="G174" s="57">
        <v>970.84</v>
      </c>
      <c r="H174" s="57">
        <v>970.84</v>
      </c>
      <c r="I174" s="25">
        <v>870.96</v>
      </c>
      <c r="J174" s="57">
        <v>1276.1199999999999</v>
      </c>
      <c r="K174" s="57">
        <v>1276.1199999999999</v>
      </c>
      <c r="L174" s="25">
        <v>1126.67</v>
      </c>
      <c r="M174" s="25">
        <v>1066.83</v>
      </c>
      <c r="N174" s="56">
        <v>0</v>
      </c>
      <c r="O174" s="25">
        <v>83.6</v>
      </c>
    </row>
    <row r="175" spans="1:15" s="4" customFormat="1" ht="28.5" customHeight="1" thickBot="1">
      <c r="A175" s="122"/>
      <c r="B175" s="23"/>
      <c r="C175" s="23" t="s">
        <v>12</v>
      </c>
      <c r="D175" s="110" t="s">
        <v>87</v>
      </c>
      <c r="E175" s="111"/>
      <c r="F175" s="24">
        <v>154</v>
      </c>
      <c r="G175" s="57">
        <v>970.84</v>
      </c>
      <c r="H175" s="57">
        <v>970.84</v>
      </c>
      <c r="I175" s="25">
        <v>870.96</v>
      </c>
      <c r="J175" s="57">
        <v>1276.1199999999999</v>
      </c>
      <c r="K175" s="57">
        <v>1276.1199999999999</v>
      </c>
      <c r="L175" s="25">
        <v>1126.67</v>
      </c>
      <c r="M175" s="25">
        <v>1066.83</v>
      </c>
      <c r="N175" s="56">
        <v>0</v>
      </c>
      <c r="O175" s="25">
        <v>83.6</v>
      </c>
    </row>
    <row r="176" spans="1:15" s="4" customFormat="1" ht="27" customHeight="1" thickBot="1">
      <c r="A176" s="122"/>
      <c r="B176" s="123"/>
      <c r="C176" s="123" t="s">
        <v>60</v>
      </c>
      <c r="D176" s="104" t="s">
        <v>263</v>
      </c>
      <c r="E176" s="105"/>
      <c r="F176" s="98">
        <v>155</v>
      </c>
      <c r="G176" s="125">
        <v>0</v>
      </c>
      <c r="H176" s="125">
        <v>0</v>
      </c>
      <c r="I176" s="120">
        <v>0</v>
      </c>
      <c r="J176" s="125">
        <v>0</v>
      </c>
      <c r="K176" s="125">
        <v>0</v>
      </c>
      <c r="L176" s="68"/>
      <c r="M176" s="68"/>
      <c r="N176" s="25"/>
      <c r="O176" s="25">
        <v>0</v>
      </c>
    </row>
    <row r="177" spans="1:15" s="4" customFormat="1" ht="18.75" customHeight="1" thickBot="1">
      <c r="A177" s="122"/>
      <c r="B177" s="124"/>
      <c r="C177" s="124"/>
      <c r="D177" s="106" t="s">
        <v>264</v>
      </c>
      <c r="E177" s="107"/>
      <c r="F177" s="99"/>
      <c r="G177" s="126"/>
      <c r="H177" s="126"/>
      <c r="I177" s="121"/>
      <c r="J177" s="126"/>
      <c r="K177" s="126"/>
      <c r="L177" s="69">
        <v>0</v>
      </c>
      <c r="M177" s="69">
        <v>0</v>
      </c>
      <c r="N177" s="25">
        <v>0</v>
      </c>
      <c r="O177" s="25">
        <v>0</v>
      </c>
    </row>
    <row r="178" spans="1:15" s="4" customFormat="1" ht="27.75" customHeight="1" thickBot="1">
      <c r="A178" s="122"/>
      <c r="B178" s="23"/>
      <c r="C178" s="23" t="s">
        <v>157</v>
      </c>
      <c r="D178" s="110" t="s">
        <v>265</v>
      </c>
      <c r="E178" s="111"/>
      <c r="F178" s="24">
        <v>156</v>
      </c>
      <c r="G178" s="57">
        <v>0</v>
      </c>
      <c r="H178" s="57">
        <v>0</v>
      </c>
      <c r="I178" s="25">
        <v>0</v>
      </c>
      <c r="J178" s="57">
        <v>0</v>
      </c>
      <c r="K178" s="57">
        <v>0</v>
      </c>
      <c r="L178" s="76">
        <v>0</v>
      </c>
      <c r="M178" s="25">
        <v>0</v>
      </c>
      <c r="N178" s="25">
        <v>0</v>
      </c>
      <c r="O178" s="25">
        <v>0</v>
      </c>
    </row>
    <row r="179" spans="1:15" s="4" customFormat="1" ht="24.75" customHeight="1" thickBot="1">
      <c r="A179" s="122"/>
      <c r="B179" s="23"/>
      <c r="C179" s="23"/>
      <c r="D179" s="23"/>
      <c r="E179" s="23" t="s">
        <v>266</v>
      </c>
      <c r="F179" s="24">
        <v>157</v>
      </c>
      <c r="G179" s="57">
        <v>0</v>
      </c>
      <c r="H179" s="57">
        <v>0</v>
      </c>
      <c r="I179" s="25">
        <v>0</v>
      </c>
      <c r="J179" s="57">
        <v>0</v>
      </c>
      <c r="K179" s="57">
        <v>0</v>
      </c>
      <c r="L179" s="76">
        <v>0</v>
      </c>
      <c r="M179" s="25">
        <v>0</v>
      </c>
      <c r="N179" s="25">
        <v>0</v>
      </c>
      <c r="O179" s="25">
        <v>0</v>
      </c>
    </row>
    <row r="180" spans="1:15" s="4" customFormat="1" ht="17.25" customHeight="1" thickBot="1">
      <c r="A180" s="122"/>
      <c r="B180" s="23"/>
      <c r="C180" s="23"/>
      <c r="D180" s="23"/>
      <c r="E180" s="23" t="s">
        <v>267</v>
      </c>
      <c r="F180" s="24">
        <v>158</v>
      </c>
      <c r="G180" s="57">
        <v>0</v>
      </c>
      <c r="H180" s="57">
        <v>0</v>
      </c>
      <c r="I180" s="25">
        <v>0</v>
      </c>
      <c r="J180" s="57">
        <v>0</v>
      </c>
      <c r="K180" s="57">
        <v>0</v>
      </c>
      <c r="L180" s="76">
        <v>0</v>
      </c>
      <c r="M180" s="25">
        <v>0</v>
      </c>
      <c r="N180" s="25">
        <v>0</v>
      </c>
      <c r="O180" s="25">
        <v>0</v>
      </c>
    </row>
    <row r="181" spans="1:15" s="4" customFormat="1" ht="20.25" customHeight="1" thickBot="1">
      <c r="A181" s="122"/>
      <c r="B181" s="23"/>
      <c r="C181" s="23"/>
      <c r="D181" s="23"/>
      <c r="E181" s="23" t="s">
        <v>268</v>
      </c>
      <c r="F181" s="24">
        <v>159</v>
      </c>
      <c r="G181" s="57">
        <v>0</v>
      </c>
      <c r="H181" s="57">
        <v>0</v>
      </c>
      <c r="I181" s="25">
        <v>0</v>
      </c>
      <c r="J181" s="57">
        <v>0</v>
      </c>
      <c r="K181" s="57">
        <v>0</v>
      </c>
      <c r="L181" s="76">
        <v>0</v>
      </c>
      <c r="M181" s="25">
        <v>0</v>
      </c>
      <c r="N181" s="25">
        <v>0</v>
      </c>
      <c r="O181" s="25">
        <v>0</v>
      </c>
    </row>
    <row r="182" spans="1:15" s="4" customFormat="1" ht="25.5" customHeight="1" thickBot="1">
      <c r="A182" s="119"/>
      <c r="B182" s="23"/>
      <c r="C182" s="23"/>
      <c r="D182" s="23"/>
      <c r="E182" s="23" t="s">
        <v>269</v>
      </c>
      <c r="F182" s="24">
        <v>160</v>
      </c>
      <c r="G182" s="57">
        <v>0</v>
      </c>
      <c r="H182" s="57">
        <v>0</v>
      </c>
      <c r="I182" s="25">
        <v>0</v>
      </c>
      <c r="J182" s="57">
        <v>0</v>
      </c>
      <c r="K182" s="57">
        <v>0</v>
      </c>
      <c r="L182" s="76">
        <v>0</v>
      </c>
      <c r="M182" s="25">
        <v>0</v>
      </c>
      <c r="N182" s="25">
        <v>0</v>
      </c>
      <c r="O182" s="25">
        <v>0</v>
      </c>
    </row>
    <row r="183" spans="1:15" s="4" customFormat="1" ht="15" customHeight="1" thickBot="1">
      <c r="A183" s="22"/>
      <c r="B183" s="23">
        <v>8</v>
      </c>
      <c r="C183" s="23"/>
      <c r="D183" s="110" t="s">
        <v>90</v>
      </c>
      <c r="E183" s="111"/>
      <c r="F183" s="24">
        <v>161</v>
      </c>
      <c r="G183" s="57">
        <v>4280</v>
      </c>
      <c r="H183" s="57">
        <v>4280</v>
      </c>
      <c r="I183" s="25">
        <v>3656</v>
      </c>
      <c r="J183" s="57">
        <v>2900</v>
      </c>
      <c r="K183" s="57">
        <v>2900</v>
      </c>
      <c r="L183" s="25">
        <v>2800</v>
      </c>
      <c r="M183" s="25">
        <v>2900</v>
      </c>
      <c r="N183" s="25">
        <v>0</v>
      </c>
      <c r="O183" s="25">
        <v>0</v>
      </c>
    </row>
    <row r="184" spans="1:15" s="4" customFormat="1" ht="27" customHeight="1" thickBot="1">
      <c r="A184" s="22"/>
      <c r="B184" s="23">
        <v>9</v>
      </c>
      <c r="C184" s="23"/>
      <c r="D184" s="110" t="s">
        <v>270</v>
      </c>
      <c r="E184" s="111"/>
      <c r="F184" s="24">
        <v>162</v>
      </c>
      <c r="G184" s="57">
        <v>60</v>
      </c>
      <c r="H184" s="57">
        <v>60</v>
      </c>
      <c r="I184" s="25">
        <v>65.900000000000006</v>
      </c>
      <c r="J184" s="57">
        <v>0</v>
      </c>
      <c r="K184" s="57">
        <v>0</v>
      </c>
      <c r="L184" s="25">
        <v>65.900000000000006</v>
      </c>
      <c r="M184" s="25">
        <v>0</v>
      </c>
      <c r="N184" s="25">
        <v>0</v>
      </c>
      <c r="O184" s="43">
        <v>0</v>
      </c>
    </row>
    <row r="185" spans="1:15" s="4" customFormat="1" ht="8.25" customHeight="1" thickBot="1">
      <c r="A185" s="118"/>
      <c r="B185" s="123"/>
      <c r="C185" s="123"/>
      <c r="D185" s="123"/>
      <c r="E185" s="127" t="s">
        <v>271</v>
      </c>
      <c r="F185" s="98">
        <v>163</v>
      </c>
      <c r="G185" s="108">
        <v>0</v>
      </c>
      <c r="H185" s="108">
        <v>0</v>
      </c>
      <c r="I185" s="120">
        <v>0</v>
      </c>
      <c r="J185" s="108">
        <v>0</v>
      </c>
      <c r="K185" s="108">
        <v>0</v>
      </c>
      <c r="L185" s="68"/>
      <c r="M185" s="68"/>
      <c r="N185" s="25">
        <v>0</v>
      </c>
      <c r="O185" s="51"/>
    </row>
    <row r="186" spans="1:15" s="4" customFormat="1" ht="11.25" customHeight="1" thickBot="1">
      <c r="A186" s="119"/>
      <c r="B186" s="124"/>
      <c r="C186" s="124"/>
      <c r="D186" s="124"/>
      <c r="E186" s="128"/>
      <c r="F186" s="99"/>
      <c r="G186" s="109"/>
      <c r="H186" s="109"/>
      <c r="I186" s="121"/>
      <c r="J186" s="109"/>
      <c r="K186" s="109"/>
      <c r="L186" s="69">
        <v>0</v>
      </c>
      <c r="M186" s="69">
        <v>0</v>
      </c>
      <c r="N186" s="25">
        <v>0</v>
      </c>
      <c r="O186" s="54">
        <v>0</v>
      </c>
    </row>
    <row r="187" spans="1:15" s="4" customFormat="1" ht="17.25" customHeight="1" thickBot="1">
      <c r="A187" s="22"/>
      <c r="B187" s="23"/>
      <c r="C187" s="23"/>
      <c r="D187" s="23"/>
      <c r="E187" s="23" t="s">
        <v>272</v>
      </c>
      <c r="F187" s="24">
        <v>164</v>
      </c>
      <c r="G187" s="57">
        <v>60</v>
      </c>
      <c r="H187" s="57">
        <v>60</v>
      </c>
      <c r="I187" s="25">
        <v>5</v>
      </c>
      <c r="J187" s="57">
        <v>0</v>
      </c>
      <c r="K187" s="57">
        <v>0</v>
      </c>
      <c r="L187" s="76">
        <v>0</v>
      </c>
      <c r="M187" s="25">
        <v>0</v>
      </c>
      <c r="N187" s="25">
        <v>0</v>
      </c>
      <c r="O187" s="49">
        <v>0</v>
      </c>
    </row>
    <row r="188" spans="1:15" s="4" customFormat="1" ht="17.25" customHeight="1" thickBot="1">
      <c r="A188" s="22"/>
      <c r="B188" s="23"/>
      <c r="C188" s="23"/>
      <c r="D188" s="23"/>
      <c r="E188" s="23" t="s">
        <v>273</v>
      </c>
      <c r="F188" s="24">
        <v>165</v>
      </c>
      <c r="G188" s="57">
        <v>0</v>
      </c>
      <c r="H188" s="57">
        <v>0</v>
      </c>
      <c r="I188" s="25">
        <v>0</v>
      </c>
      <c r="J188" s="57">
        <v>0</v>
      </c>
      <c r="K188" s="57">
        <v>0</v>
      </c>
      <c r="L188" s="76">
        <v>0</v>
      </c>
      <c r="M188" s="25">
        <v>0</v>
      </c>
      <c r="N188" s="25">
        <v>0</v>
      </c>
      <c r="O188" s="25">
        <v>0</v>
      </c>
    </row>
    <row r="189" spans="1:15" s="4" customFormat="1" ht="15.75" customHeight="1" thickBot="1">
      <c r="A189" s="22"/>
      <c r="B189" s="23"/>
      <c r="C189" s="23"/>
      <c r="D189" s="23"/>
      <c r="E189" s="23" t="s">
        <v>274</v>
      </c>
      <c r="F189" s="24">
        <v>166</v>
      </c>
      <c r="G189" s="57">
        <v>0</v>
      </c>
      <c r="H189" s="57">
        <v>0</v>
      </c>
      <c r="I189" s="25">
        <v>0</v>
      </c>
      <c r="J189" s="57">
        <v>0</v>
      </c>
      <c r="K189" s="57">
        <v>0</v>
      </c>
      <c r="L189" s="76">
        <v>0</v>
      </c>
      <c r="M189" s="25">
        <v>0</v>
      </c>
      <c r="N189" s="25">
        <v>0</v>
      </c>
      <c r="O189" s="25">
        <v>0</v>
      </c>
    </row>
    <row r="190" spans="1:15" s="4" customFormat="1" ht="15" customHeight="1" thickBot="1">
      <c r="A190" s="22"/>
      <c r="B190" s="23"/>
      <c r="C190" s="23"/>
      <c r="D190" s="23"/>
      <c r="E190" s="23" t="s">
        <v>275</v>
      </c>
      <c r="F190" s="24">
        <v>167</v>
      </c>
      <c r="G190" s="57">
        <v>0</v>
      </c>
      <c r="H190" s="57">
        <v>0</v>
      </c>
      <c r="I190" s="25">
        <v>60.9</v>
      </c>
      <c r="J190" s="57">
        <v>0</v>
      </c>
      <c r="K190" s="57">
        <v>0</v>
      </c>
      <c r="L190" s="76">
        <v>0</v>
      </c>
      <c r="M190" s="25">
        <v>0</v>
      </c>
      <c r="N190" s="25">
        <v>0</v>
      </c>
      <c r="O190" s="43">
        <v>0</v>
      </c>
    </row>
    <row r="191" spans="1:15" s="4" customFormat="1" ht="15" customHeight="1" thickBot="1">
      <c r="A191" s="118"/>
      <c r="B191" s="33">
        <v>1</v>
      </c>
      <c r="C191" s="123"/>
      <c r="D191" s="104" t="s">
        <v>276</v>
      </c>
      <c r="E191" s="105"/>
      <c r="F191" s="98">
        <v>168</v>
      </c>
      <c r="G191" s="108">
        <v>0</v>
      </c>
      <c r="H191" s="108">
        <v>0</v>
      </c>
      <c r="I191" s="120">
        <v>0</v>
      </c>
      <c r="J191" s="108">
        <v>0</v>
      </c>
      <c r="K191" s="108">
        <v>0</v>
      </c>
      <c r="L191" s="76">
        <v>0</v>
      </c>
      <c r="M191" s="68"/>
      <c r="N191" s="50"/>
      <c r="O191" s="51">
        <v>0</v>
      </c>
    </row>
    <row r="192" spans="1:15" s="4" customFormat="1" ht="12" customHeight="1" thickBot="1">
      <c r="A192" s="119"/>
      <c r="B192" s="58">
        <v>0</v>
      </c>
      <c r="C192" s="124"/>
      <c r="D192" s="106"/>
      <c r="E192" s="107"/>
      <c r="F192" s="99"/>
      <c r="G192" s="109"/>
      <c r="H192" s="109"/>
      <c r="I192" s="121"/>
      <c r="J192" s="109"/>
      <c r="K192" s="109"/>
      <c r="L192" s="76">
        <v>0</v>
      </c>
      <c r="M192" s="69">
        <v>0</v>
      </c>
      <c r="N192" s="56">
        <v>0</v>
      </c>
      <c r="O192" s="54"/>
    </row>
    <row r="193" spans="1:15" s="4" customFormat="1" ht="31.5" customHeight="1" thickBot="1">
      <c r="A193" s="118"/>
      <c r="B193" s="33">
        <v>1</v>
      </c>
      <c r="C193" s="123"/>
      <c r="D193" s="104" t="s">
        <v>277</v>
      </c>
      <c r="E193" s="105"/>
      <c r="F193" s="98">
        <v>169</v>
      </c>
      <c r="G193" s="125">
        <v>0</v>
      </c>
      <c r="H193" s="125">
        <v>0</v>
      </c>
      <c r="I193" s="120">
        <v>0</v>
      </c>
      <c r="J193" s="125">
        <v>0</v>
      </c>
      <c r="K193" s="125">
        <v>0</v>
      </c>
      <c r="L193" s="76">
        <v>0</v>
      </c>
      <c r="M193" s="68">
        <v>0</v>
      </c>
      <c r="N193" s="56">
        <v>0</v>
      </c>
      <c r="O193" s="129">
        <v>0</v>
      </c>
    </row>
    <row r="194" spans="1:15" s="4" customFormat="1" ht="13.5" hidden="1" customHeight="1" thickBot="1">
      <c r="A194" s="119"/>
      <c r="B194" s="58">
        <v>1</v>
      </c>
      <c r="C194" s="124"/>
      <c r="D194" s="106"/>
      <c r="E194" s="107"/>
      <c r="F194" s="99"/>
      <c r="G194" s="126"/>
      <c r="H194" s="126"/>
      <c r="I194" s="121"/>
      <c r="J194" s="126"/>
      <c r="K194" s="126"/>
      <c r="L194" s="76">
        <v>0</v>
      </c>
      <c r="M194" s="69"/>
      <c r="N194" s="56">
        <v>0</v>
      </c>
      <c r="O194" s="130"/>
    </row>
    <row r="195" spans="1:15" s="4" customFormat="1" ht="13.5" thickBot="1">
      <c r="A195" s="44"/>
      <c r="B195" s="33"/>
      <c r="C195" s="33"/>
      <c r="D195" s="33"/>
      <c r="E195" s="33" t="s">
        <v>278</v>
      </c>
      <c r="F195" s="29">
        <v>170</v>
      </c>
      <c r="G195" s="59">
        <v>0</v>
      </c>
      <c r="H195" s="59">
        <v>0</v>
      </c>
      <c r="I195" s="43">
        <v>0</v>
      </c>
      <c r="J195" s="70">
        <v>0</v>
      </c>
      <c r="K195" s="70">
        <v>0</v>
      </c>
      <c r="L195" s="76">
        <v>0</v>
      </c>
      <c r="M195" s="68">
        <v>0</v>
      </c>
      <c r="N195" s="56">
        <v>0</v>
      </c>
      <c r="O195" s="60">
        <v>0</v>
      </c>
    </row>
    <row r="196" spans="1:15" s="4" customFormat="1" ht="17.25" customHeight="1" thickBot="1">
      <c r="A196" s="61"/>
      <c r="B196" s="62"/>
      <c r="C196" s="62"/>
      <c r="D196" s="62"/>
      <c r="E196" s="62" t="s">
        <v>279</v>
      </c>
      <c r="F196" s="63">
        <v>171</v>
      </c>
      <c r="G196" s="64">
        <v>0</v>
      </c>
      <c r="H196" s="64">
        <v>0</v>
      </c>
      <c r="I196" s="64">
        <v>0</v>
      </c>
      <c r="J196" s="64">
        <v>0</v>
      </c>
      <c r="K196" s="64">
        <v>0</v>
      </c>
      <c r="L196" s="76">
        <v>0</v>
      </c>
      <c r="M196" s="64">
        <v>0</v>
      </c>
      <c r="N196" s="56">
        <v>0</v>
      </c>
      <c r="O196" s="65">
        <v>0</v>
      </c>
    </row>
    <row r="197" spans="1:15" s="4" customFormat="1">
      <c r="A197" s="66"/>
      <c r="B197" s="66"/>
      <c r="C197" s="66"/>
      <c r="D197" s="66"/>
      <c r="E197" s="66"/>
      <c r="F197" s="66"/>
      <c r="G197" s="67"/>
      <c r="H197" s="67"/>
      <c r="I197" s="67"/>
      <c r="J197" s="67"/>
      <c r="K197" s="67"/>
      <c r="L197" s="67"/>
      <c r="M197" s="67"/>
      <c r="N197" s="67"/>
      <c r="O197" s="67"/>
    </row>
    <row r="198" spans="1:15">
      <c r="E198" s="3" t="s">
        <v>301</v>
      </c>
      <c r="F198" s="3"/>
      <c r="G198" s="3"/>
      <c r="H198" s="3"/>
      <c r="I198" s="3"/>
      <c r="J198" s="3"/>
      <c r="K198" s="3"/>
      <c r="L198" s="3" t="s">
        <v>302</v>
      </c>
      <c r="M198" s="3"/>
    </row>
    <row r="199" spans="1:15">
      <c r="E199" s="3" t="s">
        <v>303</v>
      </c>
      <c r="F199" s="3"/>
      <c r="G199" s="3"/>
      <c r="H199" s="3"/>
      <c r="I199" s="3"/>
      <c r="J199" s="3"/>
      <c r="K199" s="3"/>
      <c r="L199" s="3" t="s">
        <v>304</v>
      </c>
      <c r="M199" s="3"/>
    </row>
  </sheetData>
  <mergeCells count="224">
    <mergeCell ref="J170:J171"/>
    <mergeCell ref="J176:J177"/>
    <mergeCell ref="J185:J186"/>
    <mergeCell ref="J191:J192"/>
    <mergeCell ref="J193:J194"/>
    <mergeCell ref="K162:K163"/>
    <mergeCell ref="K164:K165"/>
    <mergeCell ref="K166:K167"/>
    <mergeCell ref="K170:K171"/>
    <mergeCell ref="K176:K177"/>
    <mergeCell ref="K185:K186"/>
    <mergeCell ref="K191:K192"/>
    <mergeCell ref="K193:K194"/>
    <mergeCell ref="D23:E23"/>
    <mergeCell ref="A8:C8"/>
    <mergeCell ref="E7:M8"/>
    <mergeCell ref="D24:E24"/>
    <mergeCell ref="G12:I12"/>
    <mergeCell ref="G13:H13"/>
    <mergeCell ref="J162:J163"/>
    <mergeCell ref="J164:J165"/>
    <mergeCell ref="J166:J167"/>
    <mergeCell ref="A36:A42"/>
    <mergeCell ref="D36:E36"/>
    <mergeCell ref="D37:E37"/>
    <mergeCell ref="B38:B42"/>
    <mergeCell ref="D38:E38"/>
    <mergeCell ref="D39:E39"/>
    <mergeCell ref="D40:E40"/>
    <mergeCell ref="D41:E41"/>
    <mergeCell ref="D42:E42"/>
    <mergeCell ref="A44:A66"/>
    <mergeCell ref="C44:E44"/>
    <mergeCell ref="B45:B66"/>
    <mergeCell ref="C45:E45"/>
    <mergeCell ref="D46:E46"/>
    <mergeCell ref="D47:E47"/>
    <mergeCell ref="N8:O8"/>
    <mergeCell ref="J12:L12"/>
    <mergeCell ref="J13:K13"/>
    <mergeCell ref="M12:M13"/>
    <mergeCell ref="C99:E99"/>
    <mergeCell ref="B100:E100"/>
    <mergeCell ref="D83:E83"/>
    <mergeCell ref="D27:E27"/>
    <mergeCell ref="D28:E28"/>
    <mergeCell ref="D29:E29"/>
    <mergeCell ref="B43:E43"/>
    <mergeCell ref="C98:E98"/>
    <mergeCell ref="B93:E93"/>
    <mergeCell ref="C94:E94"/>
    <mergeCell ref="C95:E95"/>
    <mergeCell ref="C96:E96"/>
    <mergeCell ref="C97:E97"/>
    <mergeCell ref="E9:K9"/>
    <mergeCell ref="E10:K10"/>
    <mergeCell ref="B15:C15"/>
    <mergeCell ref="D15:E15"/>
    <mergeCell ref="D16:E16"/>
    <mergeCell ref="D17:E17"/>
    <mergeCell ref="D18:E18"/>
    <mergeCell ref="D56:E56"/>
    <mergeCell ref="D59:E59"/>
    <mergeCell ref="D60:E60"/>
    <mergeCell ref="D61:E61"/>
    <mergeCell ref="D62:E62"/>
    <mergeCell ref="D64:E64"/>
    <mergeCell ref="D48:E48"/>
    <mergeCell ref="D51:E51"/>
    <mergeCell ref="D52:E52"/>
    <mergeCell ref="D53:E53"/>
    <mergeCell ref="D54:E54"/>
    <mergeCell ref="D55:E55"/>
    <mergeCell ref="A67:A91"/>
    <mergeCell ref="B67:B91"/>
    <mergeCell ref="D71:E71"/>
    <mergeCell ref="D76:E76"/>
    <mergeCell ref="D77:E77"/>
    <mergeCell ref="D78:E78"/>
    <mergeCell ref="D79:E79"/>
    <mergeCell ref="D80:E80"/>
    <mergeCell ref="D81:E81"/>
    <mergeCell ref="D82:E82"/>
    <mergeCell ref="D137:E137"/>
    <mergeCell ref="D138:E138"/>
    <mergeCell ref="D139:E139"/>
    <mergeCell ref="C113:E113"/>
    <mergeCell ref="C115:E115"/>
    <mergeCell ref="C116:E116"/>
    <mergeCell ref="C117:E117"/>
    <mergeCell ref="C119:E119"/>
    <mergeCell ref="B123:C123"/>
    <mergeCell ref="C122:E122"/>
    <mergeCell ref="B118:E118"/>
    <mergeCell ref="C111:E111"/>
    <mergeCell ref="B121:C121"/>
    <mergeCell ref="C109:E109"/>
    <mergeCell ref="C112:E112"/>
    <mergeCell ref="B101:E101"/>
    <mergeCell ref="B102:E102"/>
    <mergeCell ref="B131:C131"/>
    <mergeCell ref="B130:C130"/>
    <mergeCell ref="C129:E129"/>
    <mergeCell ref="D130:E130"/>
    <mergeCell ref="D131:E131"/>
    <mergeCell ref="B127:E127"/>
    <mergeCell ref="B128:E128"/>
    <mergeCell ref="B120:C120"/>
    <mergeCell ref="D120:E120"/>
    <mergeCell ref="D121:E121"/>
    <mergeCell ref="D123:E123"/>
    <mergeCell ref="C108:E108"/>
    <mergeCell ref="C125:E125"/>
    <mergeCell ref="C126:E126"/>
    <mergeCell ref="A103:A105"/>
    <mergeCell ref="C103:E103"/>
    <mergeCell ref="C133:E133"/>
    <mergeCell ref="C132:E132"/>
    <mergeCell ref="C134:E134"/>
    <mergeCell ref="B106:E106"/>
    <mergeCell ref="A145:A152"/>
    <mergeCell ref="D145:E145"/>
    <mergeCell ref="B146:B152"/>
    <mergeCell ref="D146:E146"/>
    <mergeCell ref="D149:E149"/>
    <mergeCell ref="D152:E152"/>
    <mergeCell ref="D141:E141"/>
    <mergeCell ref="D142:E142"/>
    <mergeCell ref="D140:E140"/>
    <mergeCell ref="D143:E143"/>
    <mergeCell ref="D144:E144"/>
    <mergeCell ref="C135:E135"/>
    <mergeCell ref="C136:E136"/>
    <mergeCell ref="A119:A125"/>
    <mergeCell ref="B114:E114"/>
    <mergeCell ref="D124:E124"/>
    <mergeCell ref="B124:C124"/>
    <mergeCell ref="C110:E110"/>
    <mergeCell ref="I164:I165"/>
    <mergeCell ref="A164:A165"/>
    <mergeCell ref="B164:B165"/>
    <mergeCell ref="C164:C165"/>
    <mergeCell ref="D164:E165"/>
    <mergeCell ref="G162:G163"/>
    <mergeCell ref="H162:H163"/>
    <mergeCell ref="I162:I163"/>
    <mergeCell ref="A162:A163"/>
    <mergeCell ref="B162:B163"/>
    <mergeCell ref="C162:C163"/>
    <mergeCell ref="H164:H165"/>
    <mergeCell ref="A168:A173"/>
    <mergeCell ref="D168:E168"/>
    <mergeCell ref="D169:E169"/>
    <mergeCell ref="B170:B171"/>
    <mergeCell ref="C170:C171"/>
    <mergeCell ref="D172:E172"/>
    <mergeCell ref="F170:F171"/>
    <mergeCell ref="G170:G171"/>
    <mergeCell ref="B166:B167"/>
    <mergeCell ref="C166:C167"/>
    <mergeCell ref="A166:A167"/>
    <mergeCell ref="H170:H171"/>
    <mergeCell ref="I170:I171"/>
    <mergeCell ref="D166:E167"/>
    <mergeCell ref="G166:G167"/>
    <mergeCell ref="H166:H167"/>
    <mergeCell ref="I166:I167"/>
    <mergeCell ref="O193:O194"/>
    <mergeCell ref="A12:C14"/>
    <mergeCell ref="D12:E14"/>
    <mergeCell ref="F12:F14"/>
    <mergeCell ref="G193:G194"/>
    <mergeCell ref="H193:H194"/>
    <mergeCell ref="I193:I194"/>
    <mergeCell ref="A193:A194"/>
    <mergeCell ref="C193:C194"/>
    <mergeCell ref="C104:E104"/>
    <mergeCell ref="C105:E105"/>
    <mergeCell ref="C107:E107"/>
    <mergeCell ref="D184:E184"/>
    <mergeCell ref="A185:A186"/>
    <mergeCell ref="B185:B186"/>
    <mergeCell ref="C185:C186"/>
    <mergeCell ref="D185:D186"/>
    <mergeCell ref="C191:C192"/>
    <mergeCell ref="A191:A192"/>
    <mergeCell ref="I191:I192"/>
    <mergeCell ref="D191:E192"/>
    <mergeCell ref="F191:F192"/>
    <mergeCell ref="F185:F186"/>
    <mergeCell ref="A174:A182"/>
    <mergeCell ref="B176:B177"/>
    <mergeCell ref="C176:C177"/>
    <mergeCell ref="I176:I177"/>
    <mergeCell ref="H191:H192"/>
    <mergeCell ref="H185:H186"/>
    <mergeCell ref="D178:E178"/>
    <mergeCell ref="F176:F177"/>
    <mergeCell ref="G176:G177"/>
    <mergeCell ref="H176:H177"/>
    <mergeCell ref="E185:E186"/>
    <mergeCell ref="I185:I186"/>
    <mergeCell ref="D176:E176"/>
    <mergeCell ref="D177:E177"/>
    <mergeCell ref="D153:E153"/>
    <mergeCell ref="D193:E194"/>
    <mergeCell ref="F193:F194"/>
    <mergeCell ref="G191:G192"/>
    <mergeCell ref="G164:G165"/>
    <mergeCell ref="D154:E154"/>
    <mergeCell ref="D161:E161"/>
    <mergeCell ref="D155:E155"/>
    <mergeCell ref="D156:E156"/>
    <mergeCell ref="D157:E157"/>
    <mergeCell ref="D158:E158"/>
    <mergeCell ref="D159:E159"/>
    <mergeCell ref="D160:E160"/>
    <mergeCell ref="D183:E183"/>
    <mergeCell ref="G185:G186"/>
    <mergeCell ref="D173:E173"/>
    <mergeCell ref="D174:E174"/>
    <mergeCell ref="D175:E175"/>
    <mergeCell ref="D162:E163"/>
    <mergeCell ref="D170:E17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Anexa1</vt:lpstr>
      <vt:lpstr>Anexa2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loredanat</cp:lastModifiedBy>
  <cp:lastPrinted>2024-07-01T09:21:28Z</cp:lastPrinted>
  <dcterms:created xsi:type="dcterms:W3CDTF">2020-01-28T09:11:08Z</dcterms:created>
  <dcterms:modified xsi:type="dcterms:W3CDTF">2024-07-30T06:40:24Z</dcterms:modified>
</cp:coreProperties>
</file>