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4240" windowHeight="11955"/>
  </bookViews>
  <sheets>
    <sheet name="ExportBuget" sheetId="1" r:id="rId1"/>
  </sheets>
  <calcPr calcId="125725"/>
</workbook>
</file>

<file path=xl/calcChain.xml><?xml version="1.0" encoding="utf-8"?>
<calcChain xmlns="http://schemas.openxmlformats.org/spreadsheetml/2006/main">
  <c r="D29" i="1"/>
  <c r="E29"/>
  <c r="F29"/>
  <c r="G29"/>
  <c r="H29"/>
  <c r="I29"/>
  <c r="J29"/>
  <c r="K29"/>
  <c r="L29"/>
  <c r="M29"/>
  <c r="C29"/>
</calcChain>
</file>

<file path=xl/sharedStrings.xml><?xml version="1.0" encoding="utf-8"?>
<sst xmlns="http://schemas.openxmlformats.org/spreadsheetml/2006/main" count="66" uniqueCount="42">
  <si>
    <t>Lider/Partener</t>
  </si>
  <si>
    <t>Denumire cheltuiala</t>
  </si>
  <si>
    <t>Total valoare fara TVA</t>
  </si>
  <si>
    <t>Valoare TVA</t>
  </si>
  <si>
    <t>Total valoare cu TVA</t>
  </si>
  <si>
    <t>Cheltuieli eligibile fără TVA</t>
  </si>
  <si>
    <t>Valoare TVA eligibil</t>
  </si>
  <si>
    <t>Total cheltuieli eligibile</t>
  </si>
  <si>
    <t>Total valoare neeligibila cu TVA</t>
  </si>
  <si>
    <t>Total Cheltuieli Nerambursabile</t>
  </si>
  <si>
    <t>Contribuţie proprie</t>
  </si>
  <si>
    <t>UE</t>
  </si>
  <si>
    <t>Buget de stat</t>
  </si>
  <si>
    <t>cheltuială dotare cu echipament - baie de  apă</t>
  </si>
  <si>
    <t>cheltuială dotare cu echipament - aparat de inscripționat lame</t>
  </si>
  <si>
    <t>cheltuială dotare cu echipament - magnet pentru plăci de 96 de godeuri</t>
  </si>
  <si>
    <t>cheltuială dotare cu echipament - colorator automat de lame</t>
  </si>
  <si>
    <t>cheltuială dotare cu echipament - sistem automat de colorare imunohistochimica</t>
  </si>
  <si>
    <t>cheltuială dotare cu echipament - aparat pentru imunofluorescență</t>
  </si>
  <si>
    <t>cheltuială dotare cu echipament - montator automat de lame</t>
  </si>
  <si>
    <t>cheltuială  dotare cu echipament - instrument de cuantificare acizi nucleici</t>
  </si>
  <si>
    <t>cheltuiala dotare cu echipament - concentrator de ADN</t>
  </si>
  <si>
    <t>cheltuială dotare cu echipament - microscop optic cu cameră foto digitală</t>
  </si>
  <si>
    <t>cheltuiala dotare cu echipament - fluorometru</t>
  </si>
  <si>
    <t>cheltuiala dotare cu echipament - secvențiator de nouă generație</t>
  </si>
  <si>
    <t>cheltuiala dotare cu echipament - termostat</t>
  </si>
  <si>
    <t>cheltuială dotare cu echipament - sistem automat pentru citologie în mediu lichid</t>
  </si>
  <si>
    <t>cheltuiala dotare cu echipament - robot automat de pregătire librării</t>
  </si>
  <si>
    <t>cheltuială dotare cu echipament  - aparat de inscripționat casete</t>
  </si>
  <si>
    <t>cheltuieli pentru echipamentele si dotările necesare echipei de proiect imprimante</t>
  </si>
  <si>
    <t>cheltuieli de informare și publicitate proiect; - eveniment de finalizare proiect</t>
  </si>
  <si>
    <t>cheltuieli pentru informare și publicitate (placă permanentă și etichete autocolante)</t>
  </si>
  <si>
    <t>cheltuieli pentru echipamentele si dotările necesare echipei de proiect - laptop</t>
  </si>
  <si>
    <t>cheltuieli pentru echipamentele si dotările necesare echipei de proiect - antivirus</t>
  </si>
  <si>
    <t>cheltuieli pentru echipamentele si dotările necesare echipei de proiect - licente office</t>
  </si>
  <si>
    <t>cheltuieli pentru echipamentele si dotările necesare echipei de proiect - scaner portabil</t>
  </si>
  <si>
    <t>cheltuieli pentru echipamentele si dotările necesare echipei de proiect - materiale consumabile (hartie reciclata si tonere pentru imprimante)</t>
  </si>
  <si>
    <t>cheltuială pentru managementul proiectului (de personal)</t>
  </si>
  <si>
    <t>TOTAL</t>
  </si>
  <si>
    <t>JUDETUL ARGES  Consiliul Judetean Arges</t>
  </si>
  <si>
    <t>Bugetul proiectului ”Dotarea cu echipamente a laboratorului de anatomie patologică din cadrul Spitalului Județean de Urgență Pitești”</t>
  </si>
  <si>
    <t>Anexa 1 la H.C.J nr.174/13.06.2024</t>
  </si>
</sst>
</file>

<file path=xl/styles.xml><?xml version="1.0" encoding="utf-8"?>
<styleSheet xmlns="http://schemas.openxmlformats.org/spreadsheetml/2006/main">
  <fonts count="5">
    <font>
      <sz val="11"/>
      <color indexed="8"/>
      <name val="Calibri"/>
      <family val="2"/>
      <scheme val="minor"/>
    </font>
    <font>
      <b/>
      <sz val="9"/>
      <color indexed="8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"/>
  <sheetViews>
    <sheetView tabSelected="1" workbookViewId="0">
      <pane ySplit="3" topLeftCell="A4" activePane="bottomLeft" state="frozen"/>
      <selection pane="bottomLeft" activeCell="W8" sqref="W8"/>
    </sheetView>
  </sheetViews>
  <sheetFormatPr defaultRowHeight="15"/>
  <cols>
    <col min="1" max="1" width="12.85546875" customWidth="1"/>
    <col min="2" max="2" width="16.140625" customWidth="1"/>
    <col min="3" max="3" width="10.7109375" customWidth="1"/>
    <col min="4" max="4" width="9.5703125" customWidth="1"/>
    <col min="5" max="6" width="10.140625" customWidth="1"/>
    <col min="7" max="7" width="10.42578125" customWidth="1"/>
    <col min="8" max="8" width="10.7109375" customWidth="1"/>
    <col min="9" max="9" width="8" customWidth="1"/>
    <col min="10" max="10" width="10.7109375" customWidth="1"/>
    <col min="11" max="11" width="10.85546875" customWidth="1"/>
    <col min="12" max="12" width="10.42578125" customWidth="1"/>
    <col min="13" max="13" width="9.140625" customWidth="1"/>
  </cols>
  <sheetData>
    <row r="1" spans="1:13">
      <c r="A1" s="7" t="s">
        <v>41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3">
      <c r="A2" t="s">
        <v>40</v>
      </c>
    </row>
    <row r="3" spans="1:13" ht="72.7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</row>
    <row r="4" spans="1:13" ht="43.5" customHeight="1">
      <c r="A4" s="3" t="s">
        <v>39</v>
      </c>
      <c r="B4" s="3" t="s">
        <v>13</v>
      </c>
      <c r="C4" s="2">
        <v>14500</v>
      </c>
      <c r="D4" s="2">
        <v>2755</v>
      </c>
      <c r="E4" s="2">
        <v>17255</v>
      </c>
      <c r="F4" s="2">
        <v>14500</v>
      </c>
      <c r="G4" s="2">
        <v>2755</v>
      </c>
      <c r="H4" s="2">
        <v>17255</v>
      </c>
      <c r="I4" s="2">
        <v>0</v>
      </c>
      <c r="J4" s="2">
        <v>16909.900000000001</v>
      </c>
      <c r="K4" s="2">
        <v>345.1</v>
      </c>
      <c r="L4" s="2">
        <v>14666.75</v>
      </c>
      <c r="M4" s="2">
        <v>2243.15</v>
      </c>
    </row>
    <row r="5" spans="1:13" ht="48">
      <c r="A5" s="3" t="s">
        <v>39</v>
      </c>
      <c r="B5" s="3" t="s">
        <v>14</v>
      </c>
      <c r="C5" s="2">
        <v>168570</v>
      </c>
      <c r="D5" s="2">
        <v>32028.3</v>
      </c>
      <c r="E5" s="2">
        <v>200598.3</v>
      </c>
      <c r="F5" s="2">
        <v>168570</v>
      </c>
      <c r="G5" s="2">
        <v>32028.3</v>
      </c>
      <c r="H5" s="2">
        <v>200598.3</v>
      </c>
      <c r="I5" s="2">
        <v>0</v>
      </c>
      <c r="J5" s="2">
        <v>196586.33</v>
      </c>
      <c r="K5" s="2">
        <v>4011.97</v>
      </c>
      <c r="L5" s="2">
        <v>170508.55499999999</v>
      </c>
      <c r="M5" s="2">
        <v>26077.775000000001</v>
      </c>
    </row>
    <row r="6" spans="1:13" ht="67.5" customHeight="1">
      <c r="A6" s="3" t="s">
        <v>39</v>
      </c>
      <c r="B6" s="3" t="s">
        <v>15</v>
      </c>
      <c r="C6" s="2">
        <v>35825</v>
      </c>
      <c r="D6" s="2">
        <v>6806.75</v>
      </c>
      <c r="E6" s="2">
        <v>42631.75</v>
      </c>
      <c r="F6" s="2">
        <v>35825</v>
      </c>
      <c r="G6" s="2">
        <v>6806.75</v>
      </c>
      <c r="H6" s="2">
        <v>42631.75</v>
      </c>
      <c r="I6" s="2">
        <v>0</v>
      </c>
      <c r="J6" s="2">
        <v>41779.120000000003</v>
      </c>
      <c r="K6" s="2">
        <v>852.63</v>
      </c>
      <c r="L6" s="2">
        <v>36236.987500000003</v>
      </c>
      <c r="M6" s="2">
        <v>5542.1324999999997</v>
      </c>
    </row>
    <row r="7" spans="1:13" ht="48">
      <c r="A7" s="3" t="s">
        <v>39</v>
      </c>
      <c r="B7" s="3" t="s">
        <v>16</v>
      </c>
      <c r="C7" s="2">
        <v>343550</v>
      </c>
      <c r="D7" s="2">
        <v>65274.5</v>
      </c>
      <c r="E7" s="2">
        <v>408824.5</v>
      </c>
      <c r="F7" s="2">
        <v>343550</v>
      </c>
      <c r="G7" s="2">
        <v>65274.5</v>
      </c>
      <c r="H7" s="2">
        <v>408824.5</v>
      </c>
      <c r="I7" s="2">
        <v>0</v>
      </c>
      <c r="J7" s="2">
        <v>400648.01</v>
      </c>
      <c r="K7" s="2">
        <v>8176.49</v>
      </c>
      <c r="L7" s="2">
        <v>347500.82500000001</v>
      </c>
      <c r="M7" s="2">
        <v>53147.184999999998</v>
      </c>
    </row>
    <row r="8" spans="1:13" ht="60">
      <c r="A8" s="3" t="s">
        <v>39</v>
      </c>
      <c r="B8" s="3" t="s">
        <v>17</v>
      </c>
      <c r="C8" s="2">
        <v>300000</v>
      </c>
      <c r="D8" s="2">
        <v>57000</v>
      </c>
      <c r="E8" s="2">
        <v>357000</v>
      </c>
      <c r="F8" s="2">
        <v>300000</v>
      </c>
      <c r="G8" s="2">
        <v>57000</v>
      </c>
      <c r="H8" s="2">
        <v>357000</v>
      </c>
      <c r="I8" s="2">
        <v>0</v>
      </c>
      <c r="J8" s="2">
        <v>349860</v>
      </c>
      <c r="K8" s="2">
        <v>7140</v>
      </c>
      <c r="L8" s="2">
        <v>303450</v>
      </c>
      <c r="M8" s="2">
        <v>46410</v>
      </c>
    </row>
    <row r="9" spans="1:13" ht="48">
      <c r="A9" s="3" t="s">
        <v>39</v>
      </c>
      <c r="B9" s="3" t="s">
        <v>18</v>
      </c>
      <c r="C9" s="2">
        <v>290000</v>
      </c>
      <c r="D9" s="2">
        <v>55100</v>
      </c>
      <c r="E9" s="2">
        <v>345100</v>
      </c>
      <c r="F9" s="2">
        <v>290000</v>
      </c>
      <c r="G9" s="2">
        <v>55100</v>
      </c>
      <c r="H9" s="2">
        <v>345100</v>
      </c>
      <c r="I9" s="2">
        <v>0</v>
      </c>
      <c r="J9" s="2">
        <v>338198</v>
      </c>
      <c r="K9" s="2">
        <v>6902</v>
      </c>
      <c r="L9" s="2">
        <v>293335</v>
      </c>
      <c r="M9" s="2">
        <v>44863</v>
      </c>
    </row>
    <row r="10" spans="1:13" ht="48">
      <c r="A10" s="3" t="s">
        <v>39</v>
      </c>
      <c r="B10" s="3" t="s">
        <v>19</v>
      </c>
      <c r="C10" s="2">
        <v>315000</v>
      </c>
      <c r="D10" s="2">
        <v>59850</v>
      </c>
      <c r="E10" s="2">
        <v>374850</v>
      </c>
      <c r="F10" s="2">
        <v>315000</v>
      </c>
      <c r="G10" s="2">
        <v>59850</v>
      </c>
      <c r="H10" s="2">
        <v>374850</v>
      </c>
      <c r="I10" s="2">
        <v>0</v>
      </c>
      <c r="J10" s="2">
        <v>367353</v>
      </c>
      <c r="K10" s="2">
        <v>7497</v>
      </c>
      <c r="L10" s="2">
        <v>318622.5</v>
      </c>
      <c r="M10" s="2">
        <v>48730.5</v>
      </c>
    </row>
    <row r="11" spans="1:13" ht="60">
      <c r="A11" s="3" t="s">
        <v>39</v>
      </c>
      <c r="B11" s="3" t="s">
        <v>20</v>
      </c>
      <c r="C11" s="2">
        <v>155839</v>
      </c>
      <c r="D11" s="2">
        <v>29609.41</v>
      </c>
      <c r="E11" s="2">
        <v>185448.41</v>
      </c>
      <c r="F11" s="2">
        <v>155839</v>
      </c>
      <c r="G11" s="2">
        <v>29609.41</v>
      </c>
      <c r="H11" s="2">
        <v>185448.41</v>
      </c>
      <c r="I11" s="2">
        <v>0</v>
      </c>
      <c r="J11" s="2">
        <v>181739.44</v>
      </c>
      <c r="K11" s="2">
        <v>3708.97</v>
      </c>
      <c r="L11" s="2">
        <v>157631.14850000001</v>
      </c>
      <c r="M11" s="2">
        <v>24108.291499999999</v>
      </c>
    </row>
    <row r="12" spans="1:13" ht="48">
      <c r="A12" s="3" t="s">
        <v>39</v>
      </c>
      <c r="B12" s="3" t="s">
        <v>21</v>
      </c>
      <c r="C12" s="2">
        <v>42500</v>
      </c>
      <c r="D12" s="2">
        <v>8075</v>
      </c>
      <c r="E12" s="2">
        <v>50575</v>
      </c>
      <c r="F12" s="2">
        <v>42500</v>
      </c>
      <c r="G12" s="2">
        <v>8075</v>
      </c>
      <c r="H12" s="2">
        <v>50575</v>
      </c>
      <c r="I12" s="2">
        <v>0</v>
      </c>
      <c r="J12" s="2">
        <v>49563.5</v>
      </c>
      <c r="K12" s="2">
        <v>1011.5</v>
      </c>
      <c r="L12" s="2">
        <v>42988.75</v>
      </c>
      <c r="M12" s="2">
        <v>6574.75</v>
      </c>
    </row>
    <row r="13" spans="1:13" ht="60">
      <c r="A13" s="3" t="s">
        <v>39</v>
      </c>
      <c r="B13" s="3" t="s">
        <v>22</v>
      </c>
      <c r="C13" s="2">
        <v>58300</v>
      </c>
      <c r="D13" s="2">
        <v>11077</v>
      </c>
      <c r="E13" s="2">
        <v>69377</v>
      </c>
      <c r="F13" s="2">
        <v>58300</v>
      </c>
      <c r="G13" s="2">
        <v>11077</v>
      </c>
      <c r="H13" s="2">
        <v>69377</v>
      </c>
      <c r="I13" s="2">
        <v>0</v>
      </c>
      <c r="J13" s="2">
        <v>67989.460000000006</v>
      </c>
      <c r="K13" s="2">
        <v>1387.54</v>
      </c>
      <c r="L13" s="2">
        <v>58970.45</v>
      </c>
      <c r="M13" s="2">
        <v>9019.01</v>
      </c>
    </row>
    <row r="14" spans="1:13" ht="36">
      <c r="A14" s="3" t="s">
        <v>39</v>
      </c>
      <c r="B14" s="3" t="s">
        <v>23</v>
      </c>
      <c r="C14" s="2">
        <v>31000</v>
      </c>
      <c r="D14" s="2">
        <v>5890</v>
      </c>
      <c r="E14" s="2">
        <v>36890</v>
      </c>
      <c r="F14" s="2">
        <v>31000</v>
      </c>
      <c r="G14" s="2">
        <v>5890</v>
      </c>
      <c r="H14" s="2">
        <v>36890</v>
      </c>
      <c r="I14" s="2">
        <v>0</v>
      </c>
      <c r="J14" s="2">
        <v>36152.199999999997</v>
      </c>
      <c r="K14" s="2">
        <v>737.8</v>
      </c>
      <c r="L14" s="2">
        <v>31356.5</v>
      </c>
      <c r="M14" s="2">
        <v>4795.7</v>
      </c>
    </row>
    <row r="15" spans="1:13" ht="48">
      <c r="A15" s="3" t="s">
        <v>39</v>
      </c>
      <c r="B15" s="3" t="s">
        <v>24</v>
      </c>
      <c r="C15" s="2">
        <v>2125000</v>
      </c>
      <c r="D15" s="2">
        <v>403750</v>
      </c>
      <c r="E15" s="2">
        <v>2528750</v>
      </c>
      <c r="F15" s="2">
        <v>2125000</v>
      </c>
      <c r="G15" s="2">
        <v>403750</v>
      </c>
      <c r="H15" s="2">
        <v>2528750</v>
      </c>
      <c r="I15" s="2">
        <v>0</v>
      </c>
      <c r="J15" s="2">
        <v>2478175</v>
      </c>
      <c r="K15" s="2">
        <v>50575</v>
      </c>
      <c r="L15" s="2">
        <v>2149437.5</v>
      </c>
      <c r="M15" s="2">
        <v>328737.5</v>
      </c>
    </row>
    <row r="16" spans="1:13" ht="36">
      <c r="A16" s="3" t="s">
        <v>39</v>
      </c>
      <c r="B16" s="3" t="s">
        <v>25</v>
      </c>
      <c r="C16" s="2">
        <v>63650</v>
      </c>
      <c r="D16" s="2">
        <v>12093.5</v>
      </c>
      <c r="E16" s="2">
        <v>75743.5</v>
      </c>
      <c r="F16" s="2">
        <v>63650</v>
      </c>
      <c r="G16" s="2">
        <v>12093.5</v>
      </c>
      <c r="H16" s="2">
        <v>75743.5</v>
      </c>
      <c r="I16" s="2">
        <v>0</v>
      </c>
      <c r="J16" s="2">
        <v>74228.63</v>
      </c>
      <c r="K16" s="2">
        <v>1514.87</v>
      </c>
      <c r="L16" s="2">
        <v>64381.974999999999</v>
      </c>
      <c r="M16" s="2">
        <v>9846.6550000000007</v>
      </c>
    </row>
    <row r="17" spans="1:13" ht="60">
      <c r="A17" s="3" t="s">
        <v>39</v>
      </c>
      <c r="B17" s="3" t="s">
        <v>26</v>
      </c>
      <c r="C17" s="2">
        <v>65000</v>
      </c>
      <c r="D17" s="2">
        <v>12350</v>
      </c>
      <c r="E17" s="2">
        <v>77350</v>
      </c>
      <c r="F17" s="2">
        <v>65000</v>
      </c>
      <c r="G17" s="2">
        <v>12350</v>
      </c>
      <c r="H17" s="2">
        <v>77350</v>
      </c>
      <c r="I17" s="2">
        <v>0</v>
      </c>
      <c r="J17" s="2">
        <v>75803</v>
      </c>
      <c r="K17" s="2">
        <v>1547</v>
      </c>
      <c r="L17" s="2">
        <v>65747.5</v>
      </c>
      <c r="M17" s="2">
        <v>10055.5</v>
      </c>
    </row>
    <row r="18" spans="1:13" ht="48">
      <c r="A18" s="3" t="s">
        <v>39</v>
      </c>
      <c r="B18" s="3" t="s">
        <v>27</v>
      </c>
      <c r="C18" s="2">
        <v>597168</v>
      </c>
      <c r="D18" s="2">
        <v>113461.92</v>
      </c>
      <c r="E18" s="2">
        <v>710629.92</v>
      </c>
      <c r="F18" s="2">
        <v>597168</v>
      </c>
      <c r="G18" s="2">
        <v>113461.92</v>
      </c>
      <c r="H18" s="2">
        <v>710629.92</v>
      </c>
      <c r="I18" s="2">
        <v>0</v>
      </c>
      <c r="J18" s="2">
        <v>696417.32</v>
      </c>
      <c r="K18" s="2">
        <v>14212.6</v>
      </c>
      <c r="L18" s="2">
        <v>604035.43200000003</v>
      </c>
      <c r="M18" s="2">
        <v>92381.888000000006</v>
      </c>
    </row>
    <row r="19" spans="1:13" ht="60">
      <c r="A19" s="3" t="s">
        <v>39</v>
      </c>
      <c r="B19" s="3" t="s">
        <v>28</v>
      </c>
      <c r="C19" s="2">
        <v>168570</v>
      </c>
      <c r="D19" s="2">
        <v>32028.3</v>
      </c>
      <c r="E19" s="2">
        <v>200598.3</v>
      </c>
      <c r="F19" s="2">
        <v>168570</v>
      </c>
      <c r="G19" s="2">
        <v>32028.3</v>
      </c>
      <c r="H19" s="2">
        <v>200598.3</v>
      </c>
      <c r="I19" s="2">
        <v>0</v>
      </c>
      <c r="J19" s="2">
        <v>196586.33</v>
      </c>
      <c r="K19" s="2">
        <v>4011.97</v>
      </c>
      <c r="L19" s="2">
        <v>170508.55499999999</v>
      </c>
      <c r="M19" s="2">
        <v>26077.775000000001</v>
      </c>
    </row>
    <row r="20" spans="1:13" ht="60">
      <c r="A20" s="3" t="s">
        <v>39</v>
      </c>
      <c r="B20" s="3" t="s">
        <v>29</v>
      </c>
      <c r="C20" s="2">
        <v>5400</v>
      </c>
      <c r="D20" s="2">
        <v>1026</v>
      </c>
      <c r="E20" s="2">
        <v>6426</v>
      </c>
      <c r="F20" s="2">
        <v>5400</v>
      </c>
      <c r="G20" s="2">
        <v>1026</v>
      </c>
      <c r="H20" s="2">
        <v>6426</v>
      </c>
      <c r="I20" s="2">
        <v>0</v>
      </c>
      <c r="J20" s="2">
        <v>6297.48</v>
      </c>
      <c r="K20" s="2">
        <v>128.52000000000001</v>
      </c>
      <c r="L20" s="2">
        <v>5462.1</v>
      </c>
      <c r="M20" s="2">
        <v>835.38</v>
      </c>
    </row>
    <row r="21" spans="1:13" ht="60">
      <c r="A21" s="3" t="s">
        <v>39</v>
      </c>
      <c r="B21" s="3" t="s">
        <v>30</v>
      </c>
      <c r="C21" s="2">
        <v>30000</v>
      </c>
      <c r="D21" s="2">
        <v>5700</v>
      </c>
      <c r="E21" s="2">
        <v>35700</v>
      </c>
      <c r="F21" s="2">
        <v>30000</v>
      </c>
      <c r="G21" s="2">
        <v>5700</v>
      </c>
      <c r="H21" s="2">
        <v>35700</v>
      </c>
      <c r="I21" s="2">
        <v>0</v>
      </c>
      <c r="J21" s="2">
        <v>34986</v>
      </c>
      <c r="K21" s="2">
        <v>714</v>
      </c>
      <c r="L21" s="2">
        <v>30345</v>
      </c>
      <c r="M21" s="2">
        <v>4641</v>
      </c>
    </row>
    <row r="22" spans="1:13" ht="72">
      <c r="A22" s="3" t="s">
        <v>39</v>
      </c>
      <c r="B22" s="3" t="s">
        <v>31</v>
      </c>
      <c r="C22" s="4">
        <v>1500</v>
      </c>
      <c r="D22" s="4">
        <v>285</v>
      </c>
      <c r="E22" s="4">
        <v>1785</v>
      </c>
      <c r="F22" s="4">
        <v>1500</v>
      </c>
      <c r="G22" s="4">
        <v>285</v>
      </c>
      <c r="H22" s="4">
        <v>1785</v>
      </c>
      <c r="I22" s="4">
        <v>0</v>
      </c>
      <c r="J22" s="4">
        <v>1749.3</v>
      </c>
      <c r="K22" s="4">
        <v>35.700000000000003</v>
      </c>
      <c r="L22" s="4">
        <v>1517.25</v>
      </c>
      <c r="M22" s="4">
        <v>232.05</v>
      </c>
    </row>
    <row r="23" spans="1:13" ht="60">
      <c r="A23" s="3" t="s">
        <v>39</v>
      </c>
      <c r="B23" s="3" t="s">
        <v>32</v>
      </c>
      <c r="C23" s="4">
        <v>7500</v>
      </c>
      <c r="D23" s="4">
        <v>1425</v>
      </c>
      <c r="E23" s="4">
        <v>8925</v>
      </c>
      <c r="F23" s="4">
        <v>7500</v>
      </c>
      <c r="G23" s="4">
        <v>1425</v>
      </c>
      <c r="H23" s="4">
        <v>8925</v>
      </c>
      <c r="I23" s="4">
        <v>0</v>
      </c>
      <c r="J23" s="4">
        <v>8746.5</v>
      </c>
      <c r="K23" s="4">
        <v>178.5</v>
      </c>
      <c r="L23" s="4">
        <v>7586.25</v>
      </c>
      <c r="M23" s="4">
        <v>1160.25</v>
      </c>
    </row>
    <row r="24" spans="1:13" ht="60">
      <c r="A24" s="3" t="s">
        <v>39</v>
      </c>
      <c r="B24" s="3" t="s">
        <v>33</v>
      </c>
      <c r="C24" s="4">
        <v>450</v>
      </c>
      <c r="D24" s="4">
        <v>85.5</v>
      </c>
      <c r="E24" s="4">
        <v>535.5</v>
      </c>
      <c r="F24" s="4">
        <v>450</v>
      </c>
      <c r="G24" s="4">
        <v>85.5</v>
      </c>
      <c r="H24" s="4">
        <v>535.5</v>
      </c>
      <c r="I24" s="4">
        <v>0</v>
      </c>
      <c r="J24" s="4">
        <v>524.79</v>
      </c>
      <c r="K24" s="4">
        <v>10.71</v>
      </c>
      <c r="L24" s="4">
        <v>455.17500000000001</v>
      </c>
      <c r="M24" s="4">
        <v>69.614999999999995</v>
      </c>
    </row>
    <row r="25" spans="1:13" ht="64.5" customHeight="1">
      <c r="A25" s="3" t="s">
        <v>39</v>
      </c>
      <c r="B25" s="3" t="s">
        <v>34</v>
      </c>
      <c r="C25" s="4">
        <v>1050</v>
      </c>
      <c r="D25" s="4">
        <v>199.5</v>
      </c>
      <c r="E25" s="4">
        <v>1249.5</v>
      </c>
      <c r="F25" s="4">
        <v>1050</v>
      </c>
      <c r="G25" s="4">
        <v>199.5</v>
      </c>
      <c r="H25" s="4">
        <v>1249.5</v>
      </c>
      <c r="I25" s="4">
        <v>0</v>
      </c>
      <c r="J25" s="4">
        <v>1224.51</v>
      </c>
      <c r="K25" s="4">
        <v>24.99</v>
      </c>
      <c r="L25" s="4">
        <v>1062.075</v>
      </c>
      <c r="M25" s="4">
        <v>162.435</v>
      </c>
    </row>
    <row r="26" spans="1:13" ht="64.5" customHeight="1">
      <c r="A26" s="3" t="s">
        <v>39</v>
      </c>
      <c r="B26" s="3" t="s">
        <v>35</v>
      </c>
      <c r="C26" s="4">
        <v>1200</v>
      </c>
      <c r="D26" s="4">
        <v>228</v>
      </c>
      <c r="E26" s="4">
        <v>1428</v>
      </c>
      <c r="F26" s="4">
        <v>1200</v>
      </c>
      <c r="G26" s="4">
        <v>228</v>
      </c>
      <c r="H26" s="4">
        <v>1428</v>
      </c>
      <c r="I26" s="4">
        <v>0</v>
      </c>
      <c r="J26" s="4">
        <v>1399.44</v>
      </c>
      <c r="K26" s="4">
        <v>28.56</v>
      </c>
      <c r="L26" s="4">
        <v>1213.8</v>
      </c>
      <c r="M26" s="4">
        <v>185.64</v>
      </c>
    </row>
    <row r="27" spans="1:13" ht="113.25" customHeight="1">
      <c r="A27" s="3" t="s">
        <v>39</v>
      </c>
      <c r="B27" s="3" t="s">
        <v>36</v>
      </c>
      <c r="C27" s="4">
        <v>10000</v>
      </c>
      <c r="D27" s="4">
        <v>1900</v>
      </c>
      <c r="E27" s="4">
        <v>11900</v>
      </c>
      <c r="F27" s="4">
        <v>10000</v>
      </c>
      <c r="G27" s="4">
        <v>1900</v>
      </c>
      <c r="H27" s="4">
        <v>11900</v>
      </c>
      <c r="I27" s="4">
        <v>0</v>
      </c>
      <c r="J27" s="4">
        <v>11662</v>
      </c>
      <c r="K27" s="4">
        <v>238</v>
      </c>
      <c r="L27" s="4">
        <v>10115</v>
      </c>
      <c r="M27" s="4">
        <v>1547</v>
      </c>
    </row>
    <row r="28" spans="1:13" ht="55.5" customHeight="1">
      <c r="A28" s="3" t="s">
        <v>39</v>
      </c>
      <c r="B28" s="3" t="s">
        <v>37</v>
      </c>
      <c r="C28" s="4">
        <v>327900</v>
      </c>
      <c r="D28" s="4">
        <v>0</v>
      </c>
      <c r="E28" s="4">
        <v>327900</v>
      </c>
      <c r="F28" s="4">
        <v>327900</v>
      </c>
      <c r="G28" s="4">
        <v>0</v>
      </c>
      <c r="H28" s="4">
        <v>327900</v>
      </c>
      <c r="I28" s="4">
        <v>0</v>
      </c>
      <c r="J28" s="4">
        <v>321342</v>
      </c>
      <c r="K28" s="4">
        <v>6558</v>
      </c>
      <c r="L28" s="4">
        <v>278715</v>
      </c>
      <c r="M28" s="4">
        <v>42627</v>
      </c>
    </row>
    <row r="29" spans="1:13">
      <c r="A29" s="5" t="s">
        <v>38</v>
      </c>
      <c r="B29" s="5"/>
      <c r="C29" s="6">
        <f>SUM(C4:C28)</f>
        <v>5159472</v>
      </c>
      <c r="D29" s="6">
        <f t="shared" ref="D29:M29" si="0">SUM(D4:D28)</f>
        <v>917998.68</v>
      </c>
      <c r="E29" s="6">
        <f t="shared" si="0"/>
        <v>6077470.6799999997</v>
      </c>
      <c r="F29" s="6">
        <f t="shared" si="0"/>
        <v>5159472</v>
      </c>
      <c r="G29" s="6">
        <f t="shared" si="0"/>
        <v>917998.68</v>
      </c>
      <c r="H29" s="6">
        <f t="shared" si="0"/>
        <v>6077470.6799999997</v>
      </c>
      <c r="I29" s="6">
        <f t="shared" si="0"/>
        <v>0</v>
      </c>
      <c r="J29" s="6">
        <f t="shared" si="0"/>
        <v>5955921.2600000007</v>
      </c>
      <c r="K29" s="6">
        <f t="shared" si="0"/>
        <v>121549.42000000001</v>
      </c>
      <c r="L29" s="6">
        <f t="shared" si="0"/>
        <v>5165850.0779999988</v>
      </c>
      <c r="M29" s="6">
        <f t="shared" si="0"/>
        <v>790071.18200000015</v>
      </c>
    </row>
  </sheetData>
  <mergeCells count="1">
    <mergeCell ref="A1:L1"/>
  </mergeCells>
  <pageMargins left="0.47244094488188981" right="0.31" top="0.74803149606299213" bottom="0.69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ExportBuget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loredanat</cp:lastModifiedBy>
  <cp:lastPrinted>2024-06-07T09:01:14Z</cp:lastPrinted>
  <dcterms:created xsi:type="dcterms:W3CDTF">2024-06-07T08:40:28Z</dcterms:created>
  <dcterms:modified xsi:type="dcterms:W3CDTF">2024-07-02T10:04:05Z</dcterms:modified>
</cp:coreProperties>
</file>