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19 aprilie 2024" sheetId="1" r:id="rId1"/>
  </sheets>
  <externalReferences>
    <externalReference r:id="rId2"/>
  </externalReferences>
  <definedNames>
    <definedName name="_xlnm.Database" localSheetId="0">#REF!</definedName>
    <definedName name="_xlnm.Database">#REF!</definedName>
    <definedName name="_xlnm.Print_Titles" localSheetId="0">'19 aprilie 2024'!$9:$12</definedName>
  </definedNames>
  <calcPr calcId="125725"/>
</workbook>
</file>

<file path=xl/calcChain.xml><?xml version="1.0" encoding="utf-8"?>
<calcChain xmlns="http://schemas.openxmlformats.org/spreadsheetml/2006/main">
  <c r="C195" i="1"/>
  <c r="C184" s="1"/>
  <c r="C194"/>
  <c r="C183" s="1"/>
  <c r="C156"/>
  <c r="C154" s="1"/>
  <c r="C155"/>
  <c r="C153" s="1"/>
  <c r="D152"/>
  <c r="C141"/>
  <c r="C139" s="1"/>
  <c r="C140"/>
  <c r="C138"/>
  <c r="C119" s="1"/>
  <c r="D131"/>
  <c r="D126"/>
  <c r="C85"/>
  <c r="C74" s="1"/>
  <c r="C72" s="1"/>
  <c r="C70" s="1"/>
  <c r="C68" s="1"/>
  <c r="C66" s="1"/>
  <c r="C84"/>
  <c r="C82" s="1"/>
  <c r="C80" s="1"/>
  <c r="C78" s="1"/>
  <c r="C76" s="1"/>
  <c r="C73"/>
  <c r="C71" s="1"/>
  <c r="C69" s="1"/>
  <c r="C67" s="1"/>
  <c r="C65" s="1"/>
  <c r="C56"/>
  <c r="C54" s="1"/>
  <c r="C52" s="1"/>
  <c r="C50" s="1"/>
  <c r="C48" s="1"/>
  <c r="C55"/>
  <c r="C53"/>
  <c r="C51" s="1"/>
  <c r="C49" s="1"/>
  <c r="C47" s="1"/>
  <c r="C45"/>
  <c r="C43" s="1"/>
  <c r="C41" s="1"/>
  <c r="C39" s="1"/>
  <c r="C37" s="1"/>
  <c r="C44"/>
  <c r="C42" s="1"/>
  <c r="C40" s="1"/>
  <c r="C38" s="1"/>
  <c r="C36" s="1"/>
  <c r="C100" l="1"/>
  <c r="C26" s="1"/>
  <c r="C182"/>
  <c r="C180" s="1"/>
  <c r="C178" s="1"/>
  <c r="C176" s="1"/>
  <c r="C117"/>
  <c r="C115" s="1"/>
  <c r="C113" s="1"/>
  <c r="C97"/>
  <c r="C99"/>
  <c r="C25" s="1"/>
  <c r="C181"/>
  <c r="C179" s="1"/>
  <c r="C177" s="1"/>
  <c r="C175" s="1"/>
  <c r="C128"/>
  <c r="C152"/>
  <c r="C150" s="1"/>
  <c r="C148" s="1"/>
  <c r="C146" s="1"/>
  <c r="C127"/>
  <c r="C151"/>
  <c r="C149" s="1"/>
  <c r="C147" s="1"/>
  <c r="C145" s="1"/>
  <c r="C120"/>
  <c r="C137"/>
  <c r="C135" s="1"/>
  <c r="C133" s="1"/>
  <c r="C131" s="1"/>
  <c r="C136"/>
  <c r="C134" s="1"/>
  <c r="C132" s="1"/>
  <c r="C130" s="1"/>
  <c r="C193"/>
  <c r="C191" s="1"/>
  <c r="C189" s="1"/>
  <c r="C187" s="1"/>
  <c r="C83"/>
  <c r="C81" s="1"/>
  <c r="C79" s="1"/>
  <c r="C77" s="1"/>
  <c r="C192"/>
  <c r="C190" s="1"/>
  <c r="C188" s="1"/>
  <c r="C186" s="1"/>
  <c r="C22"/>
  <c r="C21"/>
  <c r="C95" l="1"/>
  <c r="C93" s="1"/>
  <c r="C91" s="1"/>
  <c r="C23"/>
  <c r="C108"/>
  <c r="C126"/>
  <c r="C124" s="1"/>
  <c r="C122" s="1"/>
  <c r="C107"/>
  <c r="C125"/>
  <c r="C123" s="1"/>
  <c r="C121" s="1"/>
  <c r="C111" s="1"/>
  <c r="C118"/>
  <c r="C116" s="1"/>
  <c r="C114" s="1"/>
  <c r="C98"/>
  <c r="C19"/>
  <c r="C17" s="1"/>
  <c r="C15" s="1"/>
  <c r="C105" l="1"/>
  <c r="C103" s="1"/>
  <c r="C101" s="1"/>
  <c r="C33"/>
  <c r="C31" s="1"/>
  <c r="C29" s="1"/>
  <c r="C27" s="1"/>
  <c r="C112"/>
  <c r="C13"/>
  <c r="C89"/>
  <c r="C106"/>
  <c r="C104" s="1"/>
  <c r="C102" s="1"/>
  <c r="C34"/>
  <c r="C32" s="1"/>
  <c r="C30" s="1"/>
  <c r="C28" s="1"/>
  <c r="C96"/>
  <c r="C94" s="1"/>
  <c r="C92" s="1"/>
  <c r="C24"/>
  <c r="C20" s="1"/>
  <c r="C18" s="1"/>
  <c r="C16" s="1"/>
  <c r="C90" l="1"/>
  <c r="C14"/>
</calcChain>
</file>

<file path=xl/sharedStrings.xml><?xml version="1.0" encoding="utf-8"?>
<sst xmlns="http://schemas.openxmlformats.org/spreadsheetml/2006/main" count="301" uniqueCount="56">
  <si>
    <t xml:space="preserve">                                                                                       ANEXA nr. 3</t>
  </si>
  <si>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</si>
  <si>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</si>
  <si>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</si>
  <si>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</si>
  <si>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</si>
  <si>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</si>
  <si>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</si>
  <si>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2024</t>
  </si>
  <si>
    <t>GRUPA/</t>
  </si>
  <si>
    <t>SURSA</t>
  </si>
  <si>
    <t xml:space="preserve"> Total surse de finanţare</t>
  </si>
  <si>
    <t>I</t>
  </si>
  <si>
    <t>II</t>
  </si>
  <si>
    <t xml:space="preserve">02 Buget local </t>
  </si>
  <si>
    <t xml:space="preserve">    din care:</t>
  </si>
  <si>
    <t>71 Active nefinanciare</t>
  </si>
  <si>
    <t>71.01 Active fixe</t>
  </si>
  <si>
    <t>71.01.01. Constructii</t>
  </si>
  <si>
    <t>71.01.02.Masini, echipamente si mijloace de transport</t>
  </si>
  <si>
    <t>71.01.30.Alte active fixe</t>
  </si>
  <si>
    <t>10 Venituri proprii</t>
  </si>
  <si>
    <t xml:space="preserve">     din care</t>
  </si>
  <si>
    <t>A. Obiective (proiecte) de investiţii în continuare</t>
  </si>
  <si>
    <t>Total surse de finanţare</t>
  </si>
  <si>
    <t xml:space="preserve"> 02 Buget local</t>
  </si>
  <si>
    <t>71.01. Active fixe</t>
  </si>
  <si>
    <t>71.01.01.Constructii</t>
  </si>
  <si>
    <t>CAPITOLUL 84.02 TRANSPORTURI</t>
  </si>
  <si>
    <t>TOTAL GENERAL</t>
  </si>
  <si>
    <t>din care</t>
  </si>
  <si>
    <t>1. Modernizare DJ 731 D, km 15+075 - 16+825, L=1,75 km, comuna Cosesti, jud.Arges</t>
  </si>
  <si>
    <t>2. Modernizare DJ 703 H Curtea de Arges-Valea Danului-Cepari-Suici-Lim. Jud. Valcea, km 9+475-10+364, L= 0,889, com Valea Danului si Cepari, Jud Arges</t>
  </si>
  <si>
    <t>3. Modernizare DJ 738 Poienari (DN 73- km 44+500)-Jugur-Draghici-Mihaesti(DC 11), km 10+200-13+600, L= 3,4 km, judetul Arges</t>
  </si>
  <si>
    <t xml:space="preserve">B. Obiective (proiecte) de investiţii noi </t>
  </si>
  <si>
    <t xml:space="preserve"> 1. Total surse de finanţare</t>
  </si>
  <si>
    <t xml:space="preserve">     din care:</t>
  </si>
  <si>
    <t>71.01.Active fixe</t>
  </si>
  <si>
    <t>Modernizare DJ 679D Malu-(DJ 679-km 38+940)-Coltu-Ungheni-Recea-Negrasi -Mozacu, km 7+940-14+940, L= 7km, comuna Ungheni, Judetul Arges</t>
  </si>
  <si>
    <t xml:space="preserve">C. Alte cheltuieli de investiţii </t>
  </si>
  <si>
    <t>b. dotari independente</t>
  </si>
  <si>
    <t>CAPITOLUL 65.02 INVATAMANT</t>
  </si>
  <si>
    <t xml:space="preserve">      din care</t>
  </si>
  <si>
    <t>Gradinita Speciala "Sf. Elena" Pitesti</t>
  </si>
  <si>
    <t>Microbuz</t>
  </si>
  <si>
    <t>CAPITOLUL 66.10 SANATATE</t>
  </si>
  <si>
    <t>SPITALUL DE PEDIATRIE PITESTI</t>
  </si>
  <si>
    <t xml:space="preserve">Pompa infuzomat </t>
  </si>
  <si>
    <t xml:space="preserve">Troliu medical pediatric </t>
  </si>
  <si>
    <t>Masina spalat toalete</t>
  </si>
  <si>
    <t xml:space="preserve">Canapea de examinare electrica </t>
  </si>
  <si>
    <t>Masina profesionala pentru spalat si aspirat pardoseli</t>
  </si>
  <si>
    <t>Fierastrau gips cu aspiratie</t>
  </si>
  <si>
    <t>c. cheltuieli aferente studiilor de fezabilitate si alte studii</t>
  </si>
  <si>
    <t>CAPITOLUL 51.02 AUTORITATI EXECUTIVE SI LEGISLATIVE</t>
  </si>
  <si>
    <t>Elaborare documentatii tehnice (DALI+SF mixt, taxe avize /acorduri, verificare tehnica de calitate) pentru obiectivul de investitii "Reabilitare, Consolidare, Modernizare corp Cladire C10 si Construire Cladire Arhiva, cu adresa Str.George Cosbuc, Nr.40, Municipiul Pitesti, Judetul Arges"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</si>
</sst>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i/>
      <sz val="11"/>
      <name val="Arial"/>
      <family val="2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/>
    <xf numFmtId="0" fontId="0" fillId="0" borderId="0" xfId="0" applyFill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2" xfId="0" applyFont="1" applyFill="1" applyBorder="1"/>
    <xf numFmtId="0" fontId="3" fillId="0" borderId="2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4" xfId="0" applyFont="1" applyFill="1" applyBorder="1"/>
    <xf numFmtId="0" fontId="3" fillId="0" borderId="4" xfId="0" applyFont="1" applyFill="1" applyBorder="1" applyAlignment="1">
      <alignment horizontal="center"/>
    </xf>
    <xf numFmtId="0" fontId="7" fillId="0" borderId="2" xfId="0" applyFont="1" applyFill="1" applyBorder="1"/>
    <xf numFmtId="0" fontId="0" fillId="0" borderId="3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7" fillId="0" borderId="4" xfId="0" applyFont="1" applyFill="1" applyBorder="1"/>
    <xf numFmtId="0" fontId="0" fillId="0" borderId="4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2" fillId="0" borderId="4" xfId="0" applyFont="1" applyFill="1" applyBorder="1" applyAlignment="1"/>
    <xf numFmtId="0" fontId="8" fillId="0" borderId="3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/>
    </xf>
    <xf numFmtId="4" fontId="8" fillId="0" borderId="5" xfId="0" applyNumberFormat="1" applyFont="1" applyFill="1" applyBorder="1" applyAlignment="1">
      <alignment horizontal="right"/>
    </xf>
    <xf numFmtId="4" fontId="0" fillId="0" borderId="0" xfId="0" applyNumberFormat="1" applyFill="1"/>
    <xf numFmtId="0" fontId="8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0" fontId="2" fillId="0" borderId="2" xfId="0" applyFont="1" applyFill="1" applyBorder="1" applyAlignment="1"/>
    <xf numFmtId="0" fontId="9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center"/>
    </xf>
    <xf numFmtId="4" fontId="2" fillId="3" borderId="5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0" fontId="0" fillId="0" borderId="4" xfId="0" applyFill="1" applyBorder="1"/>
    <xf numFmtId="0" fontId="4" fillId="2" borderId="5" xfId="0" applyFont="1" applyFill="1" applyBorder="1" applyAlignment="1"/>
    <xf numFmtId="0" fontId="0" fillId="4" borderId="0" xfId="0" applyFill="1"/>
    <xf numFmtId="0" fontId="10" fillId="0" borderId="2" xfId="0" applyFont="1" applyFill="1" applyBorder="1" applyAlignment="1"/>
    <xf numFmtId="0" fontId="4" fillId="0" borderId="4" xfId="0" applyFont="1" applyFill="1" applyBorder="1"/>
    <xf numFmtId="0" fontId="11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3" fillId="0" borderId="2" xfId="0" applyFont="1" applyFill="1" applyBorder="1"/>
    <xf numFmtId="4" fontId="3" fillId="0" borderId="5" xfId="0" applyNumberFormat="1" applyFont="1" applyFill="1" applyBorder="1" applyAlignment="1">
      <alignment horizontal="right"/>
    </xf>
    <xf numFmtId="0" fontId="12" fillId="2" borderId="5" xfId="0" applyFont="1" applyFill="1" applyBorder="1" applyAlignment="1">
      <alignment horizontal="left" wrapText="1"/>
    </xf>
    <xf numFmtId="0" fontId="12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wrapText="1"/>
    </xf>
    <xf numFmtId="4" fontId="12" fillId="0" borderId="5" xfId="0" applyNumberFormat="1" applyFont="1" applyFill="1" applyBorder="1" applyAlignment="1">
      <alignment horizontal="right" wrapText="1"/>
    </xf>
    <xf numFmtId="0" fontId="13" fillId="0" borderId="0" xfId="0" applyFont="1" applyFill="1"/>
    <xf numFmtId="0" fontId="8" fillId="0" borderId="4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/>
    </xf>
    <xf numFmtId="0" fontId="14" fillId="0" borderId="2" xfId="0" applyFont="1" applyFill="1" applyBorder="1"/>
    <xf numFmtId="0" fontId="14" fillId="0" borderId="4" xfId="0" applyFont="1" applyFill="1" applyBorder="1"/>
    <xf numFmtId="0" fontId="8" fillId="0" borderId="2" xfId="0" applyFont="1" applyFill="1" applyBorder="1"/>
    <xf numFmtId="0" fontId="15" fillId="3" borderId="2" xfId="1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4" fontId="13" fillId="3" borderId="0" xfId="0" applyNumberFormat="1" applyFont="1" applyFill="1" applyBorder="1" applyAlignment="1">
      <alignment horizontal="right"/>
    </xf>
    <xf numFmtId="0" fontId="13" fillId="3" borderId="0" xfId="0" applyFont="1" applyFill="1" applyBorder="1"/>
    <xf numFmtId="0" fontId="13" fillId="3" borderId="0" xfId="0" applyFont="1" applyFill="1"/>
    <xf numFmtId="0" fontId="3" fillId="3" borderId="4" xfId="0" applyFont="1" applyFill="1" applyBorder="1" applyAlignment="1">
      <alignment wrapText="1"/>
    </xf>
    <xf numFmtId="0" fontId="3" fillId="3" borderId="4" xfId="0" applyFont="1" applyFill="1" applyBorder="1" applyAlignment="1">
      <alignment horizontal="center"/>
    </xf>
    <xf numFmtId="4" fontId="3" fillId="3" borderId="0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0" xfId="0" applyFont="1" applyFill="1"/>
    <xf numFmtId="0" fontId="15" fillId="3" borderId="2" xfId="2" applyFont="1" applyFill="1" applyBorder="1" applyAlignment="1">
      <alignment horizontal="left" vertical="center" wrapText="1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6" fillId="5" borderId="6" xfId="0" applyFont="1" applyFill="1" applyBorder="1" applyAlignment="1"/>
    <xf numFmtId="0" fontId="6" fillId="5" borderId="5" xfId="0" applyFont="1" applyFill="1" applyBorder="1" applyAlignment="1"/>
    <xf numFmtId="0" fontId="6" fillId="5" borderId="8" xfId="0" applyFont="1" applyFill="1" applyBorder="1" applyAlignment="1"/>
    <xf numFmtId="0" fontId="6" fillId="0" borderId="0" xfId="0" applyFont="1" applyFill="1" applyBorder="1" applyAlignment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2" fillId="0" borderId="2" xfId="0" applyFont="1" applyFill="1" applyBorder="1"/>
    <xf numFmtId="0" fontId="2" fillId="0" borderId="4" xfId="0" applyFont="1" applyFill="1" applyBorder="1"/>
    <xf numFmtId="0" fontId="9" fillId="0" borderId="3" xfId="0" applyFont="1" applyFill="1" applyBorder="1" applyAlignment="1"/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6" fillId="3" borderId="3" xfId="3" applyFont="1" applyFill="1" applyBorder="1"/>
    <xf numFmtId="0" fontId="6" fillId="0" borderId="2" xfId="0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/>
    <xf numFmtId="0" fontId="6" fillId="0" borderId="4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17" fillId="0" borderId="3" xfId="4" applyFont="1" applyBorder="1" applyAlignment="1">
      <alignment wrapText="1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0" xfId="0" applyFont="1"/>
    <xf numFmtId="0" fontId="6" fillId="3" borderId="0" xfId="0" applyFont="1" applyFill="1"/>
    <xf numFmtId="0" fontId="6" fillId="0" borderId="4" xfId="0" applyFont="1" applyFill="1" applyBorder="1"/>
    <xf numFmtId="0" fontId="18" fillId="3" borderId="2" xfId="3" applyFont="1" applyFill="1" applyBorder="1"/>
    <xf numFmtId="0" fontId="3" fillId="3" borderId="4" xfId="0" applyFont="1" applyFill="1" applyBorder="1"/>
    <xf numFmtId="0" fontId="3" fillId="0" borderId="2" xfId="0" applyFont="1" applyBorder="1"/>
    <xf numFmtId="0" fontId="2" fillId="3" borderId="2" xfId="0" applyFont="1" applyFill="1" applyBorder="1" applyAlignment="1">
      <alignment horizontal="center"/>
    </xf>
    <xf numFmtId="0" fontId="19" fillId="3" borderId="0" xfId="0" applyFont="1" applyFill="1"/>
    <xf numFmtId="0" fontId="2" fillId="3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0" fillId="0" borderId="2" xfId="0" applyFill="1" applyBorder="1"/>
    <xf numFmtId="0" fontId="9" fillId="0" borderId="3" xfId="0" applyFont="1" applyFill="1" applyBorder="1"/>
    <xf numFmtId="0" fontId="7" fillId="0" borderId="3" xfId="0" applyFont="1" applyFill="1" applyBorder="1" applyAlignment="1">
      <alignment horizontal="left"/>
    </xf>
    <xf numFmtId="0" fontId="2" fillId="0" borderId="3" xfId="0" applyFont="1" applyFill="1" applyBorder="1" applyAlignment="1"/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6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17" fillId="3" borderId="2" xfId="1" applyFont="1" applyFill="1" applyBorder="1" applyAlignment="1">
      <alignment vertical="center" wrapText="1"/>
    </xf>
    <xf numFmtId="0" fontId="20" fillId="3" borderId="0" xfId="0" applyFont="1" applyFill="1"/>
    <xf numFmtId="0" fontId="2" fillId="3" borderId="4" xfId="0" applyFont="1" applyFill="1" applyBorder="1" applyAlignment="1"/>
    <xf numFmtId="0" fontId="2" fillId="3" borderId="0" xfId="0" applyFont="1" applyFill="1"/>
    <xf numFmtId="0" fontId="3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</cellXfs>
  <cellStyles count="19">
    <cellStyle name="Normal" xfId="0" builtinId="0"/>
    <cellStyle name="Normal 2" xfId="5"/>
    <cellStyle name="Normal 2 2" xfId="6"/>
    <cellStyle name="Normal 3" xfId="7"/>
    <cellStyle name="Normal 3 2" xfId="8"/>
    <cellStyle name="Normal 3 2 2" xfId="9"/>
    <cellStyle name="Normal 3 2 2 2" xfId="1"/>
    <cellStyle name="Normal 4" xfId="10"/>
    <cellStyle name="Normal 5" xfId="11"/>
    <cellStyle name="Normal 5 2" xfId="12"/>
    <cellStyle name="Normal 5 4" xfId="3"/>
    <cellStyle name="Normal 5 4 4" xfId="13"/>
    <cellStyle name="Normal 5 4 4 2" xfId="14"/>
    <cellStyle name="Normal 5 4 4 2 2" xfId="15"/>
    <cellStyle name="Normal 5 4 5 2" xfId="16"/>
    <cellStyle name="Normal 7" xfId="17"/>
    <cellStyle name="Normal 7 2" xfId="18"/>
    <cellStyle name="Normal 7 2 2" xfId="4"/>
    <cellStyle name="Normal_Anexa F 140 146 10.0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a%20nr.%203%20-%20%2012%20aprilie%20%2020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9 aprilie 2024"/>
      <sheetName val="9 aprilie 2024"/>
      <sheetName val="28 martie 2024 "/>
      <sheetName val="18 martie 2024"/>
      <sheetName val="29 februarie 2024"/>
      <sheetName val="7 februarie 202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17"/>
  <sheetViews>
    <sheetView tabSelected="1" workbookViewId="0">
      <selection activeCell="A35" sqref="A35"/>
    </sheetView>
  </sheetViews>
  <sheetFormatPr defaultRowHeight="12.75"/>
  <cols>
    <col min="1" max="1" width="60" customWidth="1"/>
    <col min="2" max="2" width="6.85546875" style="6" customWidth="1"/>
    <col min="3" max="3" width="17" customWidth="1"/>
    <col min="4" max="4" width="0" style="3" hidden="1" customWidth="1"/>
    <col min="6" max="9" width="0" hidden="1" customWidth="1"/>
  </cols>
  <sheetData>
    <row r="1" spans="1:18" ht="15.75" customHeight="1">
      <c r="A1" s="1" t="s">
        <v>0</v>
      </c>
      <c r="B1" s="2"/>
      <c r="C1" s="2"/>
    </row>
    <row r="2" spans="1:18">
      <c r="A2" s="4" t="s">
        <v>1</v>
      </c>
      <c r="B2" s="2"/>
      <c r="C2" s="2"/>
    </row>
    <row r="3" spans="1:18">
      <c r="A3" s="5" t="s">
        <v>2</v>
      </c>
    </row>
    <row r="4" spans="1:18">
      <c r="A4" t="s">
        <v>3</v>
      </c>
    </row>
    <row r="7" spans="1:18" ht="26.25" customHeight="1">
      <c r="A7" s="7" t="s">
        <v>4</v>
      </c>
      <c r="B7" s="7"/>
      <c r="C7" s="7"/>
    </row>
    <row r="8" spans="1:18" ht="16.5" customHeight="1">
      <c r="B8" s="8"/>
      <c r="C8" s="9" t="s">
        <v>5</v>
      </c>
    </row>
    <row r="9" spans="1:18">
      <c r="A9" s="10" t="s">
        <v>6</v>
      </c>
      <c r="B9" s="11" t="s">
        <v>7</v>
      </c>
      <c r="C9" s="12" t="s">
        <v>8</v>
      </c>
    </row>
    <row r="10" spans="1:18">
      <c r="A10" s="13" t="s">
        <v>9</v>
      </c>
      <c r="B10" s="14"/>
      <c r="C10" s="15"/>
    </row>
    <row r="11" spans="1:18">
      <c r="A11" s="13" t="s">
        <v>10</v>
      </c>
      <c r="B11" s="14"/>
      <c r="C11" s="16"/>
    </row>
    <row r="12" spans="1:18">
      <c r="A12" s="17">
        <v>0</v>
      </c>
      <c r="B12" s="17">
        <v>1</v>
      </c>
      <c r="C12" s="18">
        <v>2</v>
      </c>
    </row>
    <row r="13" spans="1:18" ht="15.75">
      <c r="A13" s="19" t="s">
        <v>11</v>
      </c>
      <c r="B13" s="20" t="s">
        <v>12</v>
      </c>
      <c r="C13" s="21">
        <f>C15+C27</f>
        <v>361</v>
      </c>
      <c r="K13" s="22"/>
    </row>
    <row r="14" spans="1:18">
      <c r="A14" s="23"/>
      <c r="B14" s="24" t="s">
        <v>13</v>
      </c>
      <c r="C14" s="21">
        <f>C16+C28</f>
        <v>361</v>
      </c>
      <c r="P14" s="25"/>
      <c r="R14" s="26"/>
    </row>
    <row r="15" spans="1:18" s="3" customFormat="1">
      <c r="A15" s="27" t="s">
        <v>14</v>
      </c>
      <c r="B15" s="28" t="s">
        <v>12</v>
      </c>
      <c r="C15" s="29">
        <f t="shared" ref="C15:C18" si="0">C17</f>
        <v>314</v>
      </c>
      <c r="D15" s="30"/>
      <c r="E15" s="30"/>
      <c r="F15" s="30"/>
      <c r="G15" s="30"/>
      <c r="H15" s="30"/>
      <c r="I15" s="30"/>
    </row>
    <row r="16" spans="1:18" s="3" customFormat="1">
      <c r="A16" s="31" t="s">
        <v>15</v>
      </c>
      <c r="B16" s="32" t="s">
        <v>13</v>
      </c>
      <c r="C16" s="29">
        <f t="shared" si="0"/>
        <v>314</v>
      </c>
      <c r="D16" s="30"/>
      <c r="E16" s="30"/>
      <c r="F16" s="30"/>
      <c r="G16" s="30"/>
      <c r="H16" s="30"/>
      <c r="I16" s="30"/>
    </row>
    <row r="17" spans="1:14">
      <c r="A17" s="33" t="s">
        <v>16</v>
      </c>
      <c r="B17" s="34" t="s">
        <v>12</v>
      </c>
      <c r="C17" s="35">
        <f t="shared" si="0"/>
        <v>314</v>
      </c>
      <c r="D17" s="36"/>
      <c r="E17" s="37"/>
      <c r="F17" s="37"/>
      <c r="G17" s="37"/>
      <c r="H17" s="37"/>
      <c r="I17" s="37"/>
      <c r="J17" s="38"/>
      <c r="K17" s="38"/>
    </row>
    <row r="18" spans="1:14">
      <c r="A18" s="39"/>
      <c r="B18" s="40" t="s">
        <v>13</v>
      </c>
      <c r="C18" s="35">
        <f t="shared" si="0"/>
        <v>314</v>
      </c>
      <c r="D18" s="36"/>
      <c r="E18" s="37"/>
      <c r="F18" s="37"/>
      <c r="G18" s="37"/>
      <c r="H18" s="37"/>
      <c r="I18" s="37"/>
      <c r="J18" s="38"/>
      <c r="K18" s="38"/>
    </row>
    <row r="19" spans="1:14">
      <c r="A19" s="41" t="s">
        <v>17</v>
      </c>
      <c r="B19" s="28" t="s">
        <v>12</v>
      </c>
      <c r="C19" s="35">
        <f>C21+C23+C25</f>
        <v>314</v>
      </c>
    </row>
    <row r="20" spans="1:14">
      <c r="A20" s="42"/>
      <c r="B20" s="32" t="s">
        <v>13</v>
      </c>
      <c r="C20" s="35">
        <f>C22+C24+C26</f>
        <v>314</v>
      </c>
    </row>
    <row r="21" spans="1:14" s="3" customFormat="1" ht="14.25">
      <c r="A21" s="43" t="s">
        <v>18</v>
      </c>
      <c r="B21" s="44" t="s">
        <v>12</v>
      </c>
      <c r="C21" s="45">
        <f>C44+C73</f>
        <v>0</v>
      </c>
      <c r="M21" s="46"/>
      <c r="N21" s="46"/>
    </row>
    <row r="22" spans="1:14" s="3" customFormat="1" ht="14.25">
      <c r="A22" s="43"/>
      <c r="B22" s="47" t="s">
        <v>13</v>
      </c>
      <c r="C22" s="45">
        <f>C45+C74</f>
        <v>0</v>
      </c>
    </row>
    <row r="23" spans="1:14">
      <c r="A23" s="48" t="s">
        <v>19</v>
      </c>
      <c r="B23" s="49" t="s">
        <v>12</v>
      </c>
      <c r="C23" s="50">
        <f>C97</f>
        <v>34</v>
      </c>
    </row>
    <row r="24" spans="1:14">
      <c r="A24" s="42"/>
      <c r="B24" s="40" t="s">
        <v>13</v>
      </c>
      <c r="C24" s="50">
        <f>C98</f>
        <v>34</v>
      </c>
    </row>
    <row r="25" spans="1:14" s="3" customFormat="1">
      <c r="A25" s="51" t="s">
        <v>20</v>
      </c>
      <c r="B25" s="28" t="s">
        <v>12</v>
      </c>
      <c r="C25" s="35">
        <f>C99</f>
        <v>280</v>
      </c>
    </row>
    <row r="26" spans="1:14" s="3" customFormat="1">
      <c r="A26" s="42"/>
      <c r="B26" s="32" t="s">
        <v>13</v>
      </c>
      <c r="C26" s="35">
        <f>C100</f>
        <v>280</v>
      </c>
    </row>
    <row r="27" spans="1:14">
      <c r="A27" s="52" t="s">
        <v>21</v>
      </c>
      <c r="B27" s="53" t="s">
        <v>12</v>
      </c>
      <c r="C27" s="54">
        <f t="shared" ref="C27:C32" si="1">C29</f>
        <v>47</v>
      </c>
      <c r="D27"/>
    </row>
    <row r="28" spans="1:14">
      <c r="A28" s="42" t="s">
        <v>22</v>
      </c>
      <c r="B28" s="55" t="s">
        <v>13</v>
      </c>
      <c r="C28" s="54">
        <f t="shared" si="1"/>
        <v>47</v>
      </c>
      <c r="D28"/>
    </row>
    <row r="29" spans="1:14">
      <c r="A29" s="33" t="s">
        <v>16</v>
      </c>
      <c r="B29" s="34" t="s">
        <v>12</v>
      </c>
      <c r="C29" s="56">
        <f t="shared" si="1"/>
        <v>47</v>
      </c>
      <c r="D29"/>
    </row>
    <row r="30" spans="1:14">
      <c r="A30" s="39"/>
      <c r="B30" s="40" t="s">
        <v>13</v>
      </c>
      <c r="C30" s="56">
        <f t="shared" si="1"/>
        <v>47</v>
      </c>
      <c r="D30"/>
    </row>
    <row r="31" spans="1:14">
      <c r="A31" s="33" t="s">
        <v>17</v>
      </c>
      <c r="B31" s="34" t="s">
        <v>12</v>
      </c>
      <c r="C31" s="56">
        <f t="shared" si="1"/>
        <v>47</v>
      </c>
      <c r="D31"/>
    </row>
    <row r="32" spans="1:14">
      <c r="A32" s="39"/>
      <c r="B32" s="40" t="s">
        <v>13</v>
      </c>
      <c r="C32" s="56">
        <f t="shared" si="1"/>
        <v>47</v>
      </c>
      <c r="D32"/>
    </row>
    <row r="33" spans="1:53">
      <c r="A33" s="57" t="s">
        <v>19</v>
      </c>
      <c r="B33" s="34" t="s">
        <v>12</v>
      </c>
      <c r="C33" s="35">
        <f t="shared" ref="C33:C34" si="2">C107</f>
        <v>47</v>
      </c>
    </row>
    <row r="34" spans="1:53">
      <c r="A34" s="58"/>
      <c r="B34" s="40" t="s">
        <v>13</v>
      </c>
      <c r="C34" s="35">
        <f t="shared" si="2"/>
        <v>47</v>
      </c>
    </row>
    <row r="35" spans="1:53" s="60" customFormat="1">
      <c r="A35" s="59" t="s">
        <v>23</v>
      </c>
      <c r="B35" s="59"/>
      <c r="C35" s="59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</row>
    <row r="36" spans="1:53" s="3" customFormat="1" ht="15">
      <c r="A36" s="61" t="s">
        <v>24</v>
      </c>
      <c r="B36" s="53" t="s">
        <v>12</v>
      </c>
      <c r="C36" s="35">
        <f t="shared" ref="C36:C43" si="3">C38</f>
        <v>-2000</v>
      </c>
    </row>
    <row r="37" spans="1:53" s="3" customFormat="1">
      <c r="A37" s="62"/>
      <c r="B37" s="55" t="s">
        <v>13</v>
      </c>
      <c r="C37" s="35">
        <f t="shared" si="3"/>
        <v>-2000</v>
      </c>
    </row>
    <row r="38" spans="1:53" s="3" customFormat="1">
      <c r="A38" s="63" t="s">
        <v>25</v>
      </c>
      <c r="B38" s="64" t="s">
        <v>12</v>
      </c>
      <c r="C38" s="65">
        <f t="shared" si="3"/>
        <v>-2000</v>
      </c>
    </row>
    <row r="39" spans="1:53" s="3" customFormat="1">
      <c r="A39" s="31" t="s">
        <v>22</v>
      </c>
      <c r="B39" s="32" t="s">
        <v>13</v>
      </c>
      <c r="C39" s="65">
        <f t="shared" si="3"/>
        <v>-2000</v>
      </c>
    </row>
    <row r="40" spans="1:53" s="3" customFormat="1">
      <c r="A40" s="33" t="s">
        <v>16</v>
      </c>
      <c r="B40" s="34" t="s">
        <v>12</v>
      </c>
      <c r="C40" s="66">
        <f t="shared" si="3"/>
        <v>-2000</v>
      </c>
    </row>
    <row r="41" spans="1:53" s="3" customFormat="1">
      <c r="A41" s="39"/>
      <c r="B41" s="40" t="s">
        <v>13</v>
      </c>
      <c r="C41" s="66">
        <f t="shared" si="3"/>
        <v>-2000</v>
      </c>
    </row>
    <row r="42" spans="1:53" s="3" customFormat="1">
      <c r="A42" s="67" t="s">
        <v>26</v>
      </c>
      <c r="B42" s="64" t="s">
        <v>12</v>
      </c>
      <c r="C42" s="66">
        <f t="shared" si="3"/>
        <v>-2000</v>
      </c>
    </row>
    <row r="43" spans="1:53" s="3" customFormat="1">
      <c r="A43" s="67"/>
      <c r="B43" s="64" t="s">
        <v>13</v>
      </c>
      <c r="C43" s="66">
        <f t="shared" si="3"/>
        <v>-2000</v>
      </c>
    </row>
    <row r="44" spans="1:53" s="3" customFormat="1">
      <c r="A44" s="68" t="s">
        <v>27</v>
      </c>
      <c r="B44" s="28" t="s">
        <v>12</v>
      </c>
      <c r="C44" s="69">
        <f>C55</f>
        <v>-2000</v>
      </c>
    </row>
    <row r="45" spans="1:53" s="3" customFormat="1">
      <c r="A45" s="31"/>
      <c r="B45" s="32" t="s">
        <v>13</v>
      </c>
      <c r="C45" s="69">
        <f>C56</f>
        <v>-2000</v>
      </c>
      <c r="D45" s="30"/>
      <c r="E45" s="30"/>
      <c r="F45" s="30"/>
      <c r="G45" s="30"/>
      <c r="H45" s="30"/>
      <c r="I45" s="30"/>
    </row>
    <row r="46" spans="1:53" s="60" customFormat="1" ht="15">
      <c r="A46" s="70" t="s">
        <v>28</v>
      </c>
      <c r="B46" s="70"/>
      <c r="C46" s="70"/>
      <c r="D46" s="3"/>
      <c r="E46" s="30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53" s="74" customFormat="1" ht="15">
      <c r="A47" s="71" t="s">
        <v>29</v>
      </c>
      <c r="B47" s="72" t="s">
        <v>12</v>
      </c>
      <c r="C47" s="73">
        <f t="shared" ref="C47:C54" si="4">C49</f>
        <v>-2000</v>
      </c>
    </row>
    <row r="48" spans="1:53" s="74" customFormat="1" ht="15">
      <c r="A48" s="75" t="s">
        <v>30</v>
      </c>
      <c r="B48" s="47" t="s">
        <v>13</v>
      </c>
      <c r="C48" s="73">
        <f t="shared" si="4"/>
        <v>-2000</v>
      </c>
    </row>
    <row r="49" spans="1:14" s="74" customFormat="1" ht="15">
      <c r="A49" s="76" t="s">
        <v>14</v>
      </c>
      <c r="B49" s="77" t="s">
        <v>12</v>
      </c>
      <c r="C49" s="45">
        <f t="shared" si="4"/>
        <v>-2000</v>
      </c>
    </row>
    <row r="50" spans="1:14" s="74" customFormat="1" ht="14.25">
      <c r="A50" s="75" t="s">
        <v>30</v>
      </c>
      <c r="B50" s="47" t="s">
        <v>13</v>
      </c>
      <c r="C50" s="45">
        <f t="shared" si="4"/>
        <v>-2000</v>
      </c>
    </row>
    <row r="51" spans="1:14" s="74" customFormat="1" ht="14.25">
      <c r="A51" s="78" t="s">
        <v>16</v>
      </c>
      <c r="B51" s="44" t="s">
        <v>12</v>
      </c>
      <c r="C51" s="45">
        <f t="shared" si="4"/>
        <v>-2000</v>
      </c>
    </row>
    <row r="52" spans="1:14" s="74" customFormat="1" ht="14.25">
      <c r="A52" s="79"/>
      <c r="B52" s="47" t="s">
        <v>13</v>
      </c>
      <c r="C52" s="45">
        <f t="shared" si="4"/>
        <v>-2000</v>
      </c>
    </row>
    <row r="53" spans="1:14" s="3" customFormat="1" ht="14.25">
      <c r="A53" s="80" t="s">
        <v>26</v>
      </c>
      <c r="B53" s="77" t="s">
        <v>12</v>
      </c>
      <c r="C53" s="45">
        <f t="shared" si="4"/>
        <v>-2000</v>
      </c>
    </row>
    <row r="54" spans="1:14" s="3" customFormat="1" ht="14.25">
      <c r="A54" s="75"/>
      <c r="B54" s="47" t="s">
        <v>13</v>
      </c>
      <c r="C54" s="45">
        <f t="shared" si="4"/>
        <v>-2000</v>
      </c>
    </row>
    <row r="55" spans="1:14" s="3" customFormat="1" ht="14.25">
      <c r="A55" s="43" t="s">
        <v>18</v>
      </c>
      <c r="B55" s="44" t="s">
        <v>12</v>
      </c>
      <c r="C55" s="45">
        <f>C57+C59+C61</f>
        <v>-2000</v>
      </c>
      <c r="M55" s="46"/>
      <c r="N55" s="46"/>
    </row>
    <row r="56" spans="1:14" s="3" customFormat="1" ht="14.25">
      <c r="A56" s="43"/>
      <c r="B56" s="47" t="s">
        <v>13</v>
      </c>
      <c r="C56" s="45">
        <f>C58+C60+C62</f>
        <v>-2000</v>
      </c>
    </row>
    <row r="57" spans="1:14" s="86" customFormat="1" ht="30">
      <c r="A57" s="81" t="s">
        <v>31</v>
      </c>
      <c r="B57" s="82" t="s">
        <v>12</v>
      </c>
      <c r="C57" s="83">
        <v>-3850</v>
      </c>
      <c r="D57" s="84"/>
      <c r="E57" s="84"/>
      <c r="F57" s="84"/>
      <c r="G57" s="84"/>
      <c r="H57" s="84"/>
      <c r="I57" s="84"/>
      <c r="J57" s="85"/>
      <c r="K57" s="85"/>
      <c r="L57" s="85"/>
      <c r="M57" s="85"/>
    </row>
    <row r="58" spans="1:14" s="91" customFormat="1" ht="14.25">
      <c r="A58" s="87"/>
      <c r="B58" s="88" t="s">
        <v>13</v>
      </c>
      <c r="C58" s="83">
        <v>-3850</v>
      </c>
      <c r="D58" s="89"/>
      <c r="E58" s="89"/>
      <c r="F58" s="89"/>
      <c r="G58" s="89"/>
      <c r="H58" s="89"/>
      <c r="I58" s="89"/>
      <c r="J58" s="90"/>
      <c r="K58" s="90"/>
      <c r="L58" s="90"/>
      <c r="M58" s="90"/>
    </row>
    <row r="59" spans="1:14" s="86" customFormat="1" ht="45">
      <c r="A59" s="92" t="s">
        <v>32</v>
      </c>
      <c r="B59" s="82" t="s">
        <v>12</v>
      </c>
      <c r="C59" s="83">
        <v>150</v>
      </c>
      <c r="D59" s="84"/>
      <c r="E59" s="84"/>
      <c r="F59" s="84"/>
      <c r="G59" s="84"/>
      <c r="H59" s="84"/>
      <c r="I59" s="84"/>
      <c r="J59" s="85"/>
      <c r="K59" s="85"/>
      <c r="L59" s="85"/>
      <c r="M59" s="85"/>
    </row>
    <row r="60" spans="1:14" s="91" customFormat="1" ht="14.25">
      <c r="A60" s="87"/>
      <c r="B60" s="88" t="s">
        <v>13</v>
      </c>
      <c r="C60" s="83">
        <v>150</v>
      </c>
      <c r="D60" s="89"/>
      <c r="E60" s="89"/>
      <c r="F60" s="89"/>
      <c r="G60" s="89"/>
      <c r="H60" s="89"/>
      <c r="I60" s="89"/>
      <c r="J60" s="90"/>
      <c r="K60" s="90"/>
      <c r="L60" s="90"/>
      <c r="M60" s="90"/>
    </row>
    <row r="61" spans="1:14" s="86" customFormat="1" ht="33" customHeight="1">
      <c r="A61" s="92" t="s">
        <v>33</v>
      </c>
      <c r="B61" s="82" t="s">
        <v>12</v>
      </c>
      <c r="C61" s="83">
        <v>1700</v>
      </c>
      <c r="D61" s="84"/>
      <c r="E61" s="84"/>
      <c r="F61" s="84"/>
      <c r="G61" s="84"/>
      <c r="H61" s="84"/>
      <c r="I61" s="84"/>
      <c r="J61" s="85"/>
      <c r="K61" s="85"/>
      <c r="L61" s="85"/>
      <c r="M61" s="85"/>
    </row>
    <row r="62" spans="1:14" s="91" customFormat="1" ht="14.25">
      <c r="A62" s="87"/>
      <c r="B62" s="88" t="s">
        <v>13</v>
      </c>
      <c r="C62" s="83">
        <v>1700</v>
      </c>
      <c r="D62" s="89"/>
      <c r="E62" s="89"/>
      <c r="F62" s="89"/>
      <c r="G62" s="89"/>
      <c r="H62" s="89"/>
      <c r="I62" s="89"/>
      <c r="J62" s="90"/>
      <c r="K62" s="90"/>
      <c r="L62" s="90"/>
      <c r="M62" s="90"/>
    </row>
    <row r="63" spans="1:14">
      <c r="A63" s="93" t="s">
        <v>34</v>
      </c>
      <c r="B63" s="94"/>
      <c r="C63" s="95"/>
      <c r="D63" s="96"/>
      <c r="E63" s="96"/>
      <c r="F63" s="96"/>
      <c r="G63" s="96"/>
      <c r="H63" s="96"/>
      <c r="I63" s="96"/>
      <c r="J63" s="30"/>
      <c r="K63" s="30"/>
      <c r="L63" s="38"/>
      <c r="M63" s="38"/>
    </row>
    <row r="64" spans="1:14">
      <c r="A64" s="97" t="s">
        <v>29</v>
      </c>
      <c r="B64" s="98"/>
      <c r="C64" s="99"/>
      <c r="D64" s="100"/>
      <c r="E64" s="100"/>
      <c r="F64" s="100"/>
      <c r="G64" s="100"/>
      <c r="H64" s="100"/>
      <c r="I64" s="101"/>
      <c r="J64" s="30"/>
      <c r="K64" s="38"/>
      <c r="L64" s="38"/>
      <c r="M64" s="38"/>
    </row>
    <row r="65" spans="1:26">
      <c r="A65" s="102" t="s">
        <v>35</v>
      </c>
      <c r="B65" s="103" t="s">
        <v>12</v>
      </c>
      <c r="C65" s="104">
        <f>C67+C88</f>
        <v>2000</v>
      </c>
      <c r="D65" s="105"/>
      <c r="E65" s="105"/>
      <c r="F65" s="105"/>
      <c r="G65" s="105"/>
      <c r="H65" s="105"/>
      <c r="I65" s="89"/>
      <c r="J65" s="38"/>
      <c r="K65" s="38"/>
      <c r="L65" s="38"/>
      <c r="M65" s="38"/>
    </row>
    <row r="66" spans="1:26">
      <c r="A66" s="102"/>
      <c r="B66" s="103" t="s">
        <v>13</v>
      </c>
      <c r="C66" s="104">
        <f t="shared" ref="C66:C72" si="5">C68</f>
        <v>2000</v>
      </c>
      <c r="D66" s="105"/>
      <c r="E66" s="105"/>
      <c r="F66" s="105"/>
      <c r="G66" s="105"/>
      <c r="H66" s="105"/>
      <c r="I66" s="89"/>
      <c r="J66" s="38"/>
      <c r="K66" s="38"/>
      <c r="L66" s="38"/>
      <c r="M66" s="38"/>
    </row>
    <row r="67" spans="1:26">
      <c r="A67" s="52" t="s">
        <v>14</v>
      </c>
      <c r="B67" s="49" t="s">
        <v>12</v>
      </c>
      <c r="C67" s="29">
        <f t="shared" si="5"/>
        <v>2000</v>
      </c>
      <c r="D67" s="105"/>
      <c r="E67" s="105"/>
      <c r="F67" s="105"/>
      <c r="G67" s="105"/>
      <c r="H67" s="105"/>
      <c r="I67" s="105"/>
      <c r="J67" s="38"/>
      <c r="K67" s="38"/>
      <c r="L67" s="38"/>
      <c r="M67" s="38"/>
    </row>
    <row r="68" spans="1:26">
      <c r="A68" s="42" t="s">
        <v>36</v>
      </c>
      <c r="B68" s="40" t="s">
        <v>13</v>
      </c>
      <c r="C68" s="29">
        <f t="shared" si="5"/>
        <v>2000</v>
      </c>
      <c r="D68" s="105"/>
      <c r="E68" s="105"/>
      <c r="F68" s="105"/>
      <c r="G68" s="105"/>
      <c r="H68" s="105"/>
      <c r="I68" s="105"/>
      <c r="J68" s="38"/>
      <c r="K68" s="38"/>
      <c r="L68" s="38"/>
      <c r="M68" s="38"/>
    </row>
    <row r="69" spans="1:26">
      <c r="A69" s="33" t="s">
        <v>16</v>
      </c>
      <c r="B69" s="34" t="s">
        <v>12</v>
      </c>
      <c r="C69" s="35">
        <f t="shared" si="5"/>
        <v>2000</v>
      </c>
      <c r="D69" s="105"/>
      <c r="E69" s="105"/>
      <c r="F69" s="105"/>
      <c r="G69" s="105"/>
      <c r="H69" s="105"/>
      <c r="I69" s="105"/>
      <c r="J69" s="38"/>
      <c r="K69" s="38"/>
      <c r="L69" s="38"/>
      <c r="M69" s="38"/>
    </row>
    <row r="70" spans="1:26">
      <c r="A70" s="39"/>
      <c r="B70" s="40" t="s">
        <v>13</v>
      </c>
      <c r="C70" s="35">
        <f t="shared" si="5"/>
        <v>2000</v>
      </c>
      <c r="D70" s="105"/>
      <c r="E70" s="105"/>
      <c r="F70" s="105"/>
      <c r="G70" s="105"/>
      <c r="H70" s="105"/>
      <c r="I70" s="105"/>
      <c r="J70" s="38"/>
      <c r="K70" s="38"/>
      <c r="L70" s="38"/>
      <c r="M70" s="38"/>
    </row>
    <row r="71" spans="1:26">
      <c r="A71" s="33" t="s">
        <v>37</v>
      </c>
      <c r="B71" s="49" t="s">
        <v>12</v>
      </c>
      <c r="C71" s="35">
        <f t="shared" si="5"/>
        <v>2000</v>
      </c>
      <c r="D71" s="105"/>
      <c r="E71" s="105"/>
      <c r="F71" s="105"/>
      <c r="G71" s="105"/>
      <c r="H71" s="105"/>
      <c r="I71" s="105"/>
      <c r="J71" s="38"/>
      <c r="K71" s="38"/>
      <c r="L71" s="38"/>
      <c r="M71" s="38"/>
    </row>
    <row r="72" spans="1:26">
      <c r="A72" s="58"/>
      <c r="B72" s="40" t="s">
        <v>13</v>
      </c>
      <c r="C72" s="35">
        <f t="shared" si="5"/>
        <v>2000</v>
      </c>
      <c r="D72" s="105"/>
      <c r="E72" s="105"/>
      <c r="F72" s="105"/>
      <c r="G72" s="105"/>
      <c r="H72" s="105"/>
      <c r="I72" s="105"/>
      <c r="J72" s="38"/>
      <c r="K72" s="38"/>
      <c r="L72" s="38"/>
      <c r="M72" s="38"/>
    </row>
    <row r="73" spans="1:26">
      <c r="A73" s="48" t="s">
        <v>18</v>
      </c>
      <c r="B73" s="28" t="s">
        <v>12</v>
      </c>
      <c r="C73" s="35">
        <f>C84</f>
        <v>2000</v>
      </c>
      <c r="D73" s="105"/>
      <c r="E73" s="105"/>
      <c r="F73" s="105"/>
      <c r="G73" s="105"/>
      <c r="H73" s="105"/>
      <c r="I73" s="105"/>
      <c r="J73" s="38"/>
      <c r="K73" s="38"/>
      <c r="L73" s="38"/>
      <c r="M73" s="38"/>
    </row>
    <row r="74" spans="1:26">
      <c r="A74" s="58"/>
      <c r="B74" s="32" t="s">
        <v>13</v>
      </c>
      <c r="C74" s="35">
        <f>C85</f>
        <v>2000</v>
      </c>
      <c r="D74" s="105"/>
      <c r="E74" s="105"/>
      <c r="F74" s="105"/>
      <c r="G74" s="105"/>
      <c r="H74" s="105"/>
      <c r="I74" s="105"/>
      <c r="J74" s="38"/>
      <c r="K74" s="38"/>
      <c r="L74" s="38"/>
      <c r="M74" s="38"/>
    </row>
    <row r="75" spans="1:26" s="60" customFormat="1" ht="15">
      <c r="A75" s="70" t="s">
        <v>28</v>
      </c>
      <c r="B75" s="70"/>
      <c r="C75" s="70"/>
      <c r="D75" s="3"/>
      <c r="E75" s="30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s="74" customFormat="1" ht="15">
      <c r="A76" s="71" t="s">
        <v>29</v>
      </c>
      <c r="B76" s="72" t="s">
        <v>12</v>
      </c>
      <c r="C76" s="73">
        <f t="shared" ref="C76:C85" si="6">C78</f>
        <v>2000</v>
      </c>
    </row>
    <row r="77" spans="1:26" s="74" customFormat="1" ht="15">
      <c r="A77" s="75" t="s">
        <v>30</v>
      </c>
      <c r="B77" s="47" t="s">
        <v>13</v>
      </c>
      <c r="C77" s="73">
        <f t="shared" si="6"/>
        <v>2000</v>
      </c>
    </row>
    <row r="78" spans="1:26" s="74" customFormat="1" ht="15">
      <c r="A78" s="76" t="s">
        <v>14</v>
      </c>
      <c r="B78" s="77" t="s">
        <v>12</v>
      </c>
      <c r="C78" s="45">
        <f t="shared" si="6"/>
        <v>2000</v>
      </c>
    </row>
    <row r="79" spans="1:26" s="74" customFormat="1" ht="14.25">
      <c r="A79" s="75" t="s">
        <v>30</v>
      </c>
      <c r="B79" s="47" t="s">
        <v>13</v>
      </c>
      <c r="C79" s="45">
        <f t="shared" si="6"/>
        <v>2000</v>
      </c>
    </row>
    <row r="80" spans="1:26" s="74" customFormat="1" ht="14.25">
      <c r="A80" s="78" t="s">
        <v>16</v>
      </c>
      <c r="B80" s="44" t="s">
        <v>12</v>
      </c>
      <c r="C80" s="45">
        <f t="shared" si="6"/>
        <v>2000</v>
      </c>
    </row>
    <row r="81" spans="1:14" s="74" customFormat="1" ht="14.25">
      <c r="A81" s="79"/>
      <c r="B81" s="47" t="s">
        <v>13</v>
      </c>
      <c r="C81" s="45">
        <f t="shared" si="6"/>
        <v>2000</v>
      </c>
    </row>
    <row r="82" spans="1:14" s="3" customFormat="1" ht="14.25">
      <c r="A82" s="80" t="s">
        <v>26</v>
      </c>
      <c r="B82" s="77" t="s">
        <v>12</v>
      </c>
      <c r="C82" s="45">
        <f t="shared" si="6"/>
        <v>2000</v>
      </c>
    </row>
    <row r="83" spans="1:14" s="3" customFormat="1" ht="14.25">
      <c r="A83" s="75"/>
      <c r="B83" s="47" t="s">
        <v>13</v>
      </c>
      <c r="C83" s="45">
        <f t="shared" si="6"/>
        <v>2000</v>
      </c>
    </row>
    <row r="84" spans="1:14" s="3" customFormat="1" ht="14.25">
      <c r="A84" s="43" t="s">
        <v>18</v>
      </c>
      <c r="B84" s="44" t="s">
        <v>12</v>
      </c>
      <c r="C84" s="45">
        <f t="shared" si="6"/>
        <v>2000</v>
      </c>
      <c r="M84" s="46"/>
      <c r="N84" s="46"/>
    </row>
    <row r="85" spans="1:14" s="3" customFormat="1" ht="14.25">
      <c r="A85" s="43"/>
      <c r="B85" s="47" t="s">
        <v>13</v>
      </c>
      <c r="C85" s="45">
        <f t="shared" si="6"/>
        <v>2000</v>
      </c>
    </row>
    <row r="86" spans="1:14" s="86" customFormat="1" ht="45">
      <c r="A86" s="92" t="s">
        <v>38</v>
      </c>
      <c r="B86" s="82" t="s">
        <v>12</v>
      </c>
      <c r="C86" s="83">
        <v>2000</v>
      </c>
      <c r="D86" s="84"/>
      <c r="E86" s="84"/>
      <c r="F86" s="84"/>
      <c r="G86" s="84"/>
      <c r="H86" s="84"/>
      <c r="I86" s="84"/>
      <c r="J86" s="85"/>
      <c r="K86" s="85"/>
      <c r="L86" s="85"/>
      <c r="M86" s="85"/>
    </row>
    <row r="87" spans="1:14" s="91" customFormat="1" ht="14.25">
      <c r="A87" s="87"/>
      <c r="B87" s="88" t="s">
        <v>13</v>
      </c>
      <c r="C87" s="83">
        <v>2000</v>
      </c>
      <c r="D87" s="89"/>
      <c r="E87" s="89"/>
      <c r="F87" s="89"/>
      <c r="G87" s="89"/>
      <c r="H87" s="89"/>
      <c r="I87" s="89"/>
      <c r="J87" s="90"/>
      <c r="K87" s="90"/>
      <c r="L87" s="90"/>
      <c r="M87" s="90"/>
    </row>
    <row r="88" spans="1:14">
      <c r="A88" s="106" t="s">
        <v>39</v>
      </c>
      <c r="B88" s="107"/>
      <c r="C88" s="108"/>
    </row>
    <row r="89" spans="1:14" ht="15">
      <c r="A89" s="109" t="s">
        <v>11</v>
      </c>
      <c r="B89" s="110" t="s">
        <v>12</v>
      </c>
      <c r="C89" s="54">
        <f>C91+C101</f>
        <v>361</v>
      </c>
    </row>
    <row r="90" spans="1:14">
      <c r="A90" s="111"/>
      <c r="B90" s="112" t="s">
        <v>13</v>
      </c>
      <c r="C90" s="54">
        <f>C92+C102</f>
        <v>361</v>
      </c>
    </row>
    <row r="91" spans="1:14" s="3" customFormat="1">
      <c r="A91" s="27" t="s">
        <v>14</v>
      </c>
      <c r="B91" s="28" t="s">
        <v>12</v>
      </c>
      <c r="C91" s="29">
        <f t="shared" ref="C91:C94" si="7">C93</f>
        <v>314</v>
      </c>
      <c r="D91" s="30"/>
      <c r="E91" s="30"/>
      <c r="F91" s="30"/>
      <c r="G91" s="30"/>
      <c r="H91" s="30"/>
      <c r="I91" s="30"/>
    </row>
    <row r="92" spans="1:14" s="3" customFormat="1">
      <c r="A92" s="31" t="s">
        <v>15</v>
      </c>
      <c r="B92" s="32" t="s">
        <v>13</v>
      </c>
      <c r="C92" s="29">
        <f t="shared" si="7"/>
        <v>314</v>
      </c>
      <c r="D92" s="30"/>
      <c r="E92" s="30"/>
      <c r="F92" s="30"/>
      <c r="G92" s="30"/>
      <c r="H92" s="30"/>
      <c r="I92" s="30"/>
    </row>
    <row r="93" spans="1:14">
      <c r="A93" s="33" t="s">
        <v>16</v>
      </c>
      <c r="B93" s="34" t="s">
        <v>12</v>
      </c>
      <c r="C93" s="35">
        <f t="shared" si="7"/>
        <v>314</v>
      </c>
      <c r="D93" s="36"/>
      <c r="E93" s="37"/>
      <c r="F93" s="37"/>
      <c r="G93" s="37"/>
      <c r="H93" s="37"/>
      <c r="I93" s="37"/>
      <c r="J93" s="38"/>
      <c r="K93" s="38"/>
    </row>
    <row r="94" spans="1:14">
      <c r="A94" s="39"/>
      <c r="B94" s="40" t="s">
        <v>13</v>
      </c>
      <c r="C94" s="35">
        <f t="shared" si="7"/>
        <v>314</v>
      </c>
      <c r="D94" s="36"/>
      <c r="E94" s="37"/>
      <c r="F94" s="37"/>
      <c r="G94" s="37"/>
      <c r="H94" s="37"/>
      <c r="I94" s="37"/>
      <c r="J94" s="38"/>
      <c r="K94" s="38"/>
    </row>
    <row r="95" spans="1:14">
      <c r="A95" s="41" t="s">
        <v>17</v>
      </c>
      <c r="B95" s="28" t="s">
        <v>12</v>
      </c>
      <c r="C95" s="35">
        <f>C97+C99</f>
        <v>314</v>
      </c>
    </row>
    <row r="96" spans="1:14">
      <c r="A96" s="42"/>
      <c r="B96" s="32" t="s">
        <v>13</v>
      </c>
      <c r="C96" s="35">
        <f>C98+C100</f>
        <v>314</v>
      </c>
    </row>
    <row r="97" spans="1:11">
      <c r="A97" s="48" t="s">
        <v>19</v>
      </c>
      <c r="B97" s="49" t="s">
        <v>12</v>
      </c>
      <c r="C97" s="50">
        <f>C119</f>
        <v>34</v>
      </c>
    </row>
    <row r="98" spans="1:11">
      <c r="A98" s="42"/>
      <c r="B98" s="40" t="s">
        <v>13</v>
      </c>
      <c r="C98" s="50">
        <f>C120</f>
        <v>34</v>
      </c>
    </row>
    <row r="99" spans="1:11" s="3" customFormat="1">
      <c r="A99" s="51" t="s">
        <v>20</v>
      </c>
      <c r="B99" s="28" t="s">
        <v>12</v>
      </c>
      <c r="C99" s="35">
        <f>C183</f>
        <v>280</v>
      </c>
    </row>
    <row r="100" spans="1:11" s="3" customFormat="1">
      <c r="A100" s="42"/>
      <c r="B100" s="32" t="s">
        <v>13</v>
      </c>
      <c r="C100" s="35">
        <f>C184</f>
        <v>280</v>
      </c>
    </row>
    <row r="101" spans="1:11">
      <c r="A101" s="52" t="s">
        <v>21</v>
      </c>
      <c r="B101" s="53" t="s">
        <v>12</v>
      </c>
      <c r="C101" s="54">
        <f t="shared" ref="C101:C102" si="8">C103</f>
        <v>47</v>
      </c>
      <c r="D101"/>
    </row>
    <row r="102" spans="1:11">
      <c r="A102" s="42" t="s">
        <v>22</v>
      </c>
      <c r="B102" s="55" t="s">
        <v>13</v>
      </c>
      <c r="C102" s="54">
        <f t="shared" si="8"/>
        <v>47</v>
      </c>
      <c r="D102"/>
    </row>
    <row r="103" spans="1:11">
      <c r="A103" s="33" t="s">
        <v>16</v>
      </c>
      <c r="B103" s="34" t="s">
        <v>12</v>
      </c>
      <c r="C103" s="56">
        <f>C105</f>
        <v>47</v>
      </c>
      <c r="D103"/>
    </row>
    <row r="104" spans="1:11">
      <c r="A104" s="39"/>
      <c r="B104" s="40" t="s">
        <v>13</v>
      </c>
      <c r="C104" s="56">
        <f>C106</f>
        <v>47</v>
      </c>
      <c r="D104"/>
    </row>
    <row r="105" spans="1:11">
      <c r="A105" s="33" t="s">
        <v>17</v>
      </c>
      <c r="B105" s="34" t="s">
        <v>12</v>
      </c>
      <c r="C105" s="56">
        <f>C107</f>
        <v>47</v>
      </c>
      <c r="D105"/>
    </row>
    <row r="106" spans="1:11">
      <c r="A106" s="39"/>
      <c r="B106" s="40" t="s">
        <v>13</v>
      </c>
      <c r="C106" s="56">
        <f>C108</f>
        <v>47</v>
      </c>
      <c r="D106"/>
    </row>
    <row r="107" spans="1:11">
      <c r="A107" s="57" t="s">
        <v>19</v>
      </c>
      <c r="B107" s="34" t="s">
        <v>12</v>
      </c>
      <c r="C107" s="35">
        <f>C127</f>
        <v>47</v>
      </c>
    </row>
    <row r="108" spans="1:11">
      <c r="A108" s="58"/>
      <c r="B108" s="40" t="s">
        <v>13</v>
      </c>
      <c r="C108" s="35">
        <f>C128</f>
        <v>47</v>
      </c>
    </row>
    <row r="109" spans="1:11">
      <c r="A109" s="113" t="s">
        <v>40</v>
      </c>
      <c r="B109" s="114"/>
      <c r="C109" s="115"/>
      <c r="D109" s="116"/>
      <c r="E109" s="116"/>
      <c r="F109" s="116"/>
      <c r="G109" s="116"/>
      <c r="H109" s="116"/>
      <c r="I109" s="116"/>
      <c r="J109" s="38"/>
      <c r="K109" s="26"/>
    </row>
    <row r="110" spans="1:11">
      <c r="A110" s="117" t="s">
        <v>29</v>
      </c>
      <c r="B110" s="118"/>
      <c r="C110" s="35"/>
      <c r="D110" s="116"/>
      <c r="E110" s="116"/>
      <c r="F110" s="116"/>
      <c r="G110" s="116"/>
      <c r="H110" s="116"/>
      <c r="I110" s="119"/>
    </row>
    <row r="111" spans="1:11">
      <c r="A111" s="120" t="s">
        <v>35</v>
      </c>
      <c r="B111" s="53" t="s">
        <v>12</v>
      </c>
      <c r="C111" s="35">
        <f>C113+C121</f>
        <v>81</v>
      </c>
      <c r="D111" s="36"/>
      <c r="E111" s="36"/>
      <c r="F111" s="36"/>
      <c r="G111" s="36"/>
      <c r="H111" s="36"/>
      <c r="I111" s="36"/>
      <c r="J111" s="38"/>
      <c r="K111" s="38"/>
    </row>
    <row r="112" spans="1:11">
      <c r="A112" s="121"/>
      <c r="B112" s="55" t="s">
        <v>13</v>
      </c>
      <c r="C112" s="35">
        <f>C114+C122</f>
        <v>81</v>
      </c>
      <c r="D112" s="36"/>
      <c r="E112" s="36"/>
      <c r="F112" s="36"/>
      <c r="G112" s="36"/>
      <c r="H112" s="36"/>
      <c r="I112" s="36"/>
      <c r="J112" s="38"/>
      <c r="K112" s="38"/>
    </row>
    <row r="113" spans="1:11" s="3" customFormat="1">
      <c r="A113" s="27" t="s">
        <v>14</v>
      </c>
      <c r="B113" s="28" t="s">
        <v>12</v>
      </c>
      <c r="C113" s="29">
        <f t="shared" ref="C113:C116" si="9">C115</f>
        <v>34</v>
      </c>
      <c r="D113" s="30"/>
      <c r="E113" s="30"/>
      <c r="F113" s="30"/>
      <c r="G113" s="30"/>
      <c r="H113" s="30"/>
      <c r="I113" s="30"/>
    </row>
    <row r="114" spans="1:11" s="3" customFormat="1">
      <c r="A114" s="31" t="s">
        <v>15</v>
      </c>
      <c r="B114" s="32" t="s">
        <v>13</v>
      </c>
      <c r="C114" s="29">
        <f t="shared" si="9"/>
        <v>34</v>
      </c>
      <c r="D114" s="30"/>
      <c r="E114" s="30"/>
      <c r="F114" s="30"/>
      <c r="G114" s="30"/>
      <c r="H114" s="30"/>
      <c r="I114" s="30"/>
    </row>
    <row r="115" spans="1:11">
      <c r="A115" s="33" t="s">
        <v>16</v>
      </c>
      <c r="B115" s="34" t="s">
        <v>12</v>
      </c>
      <c r="C115" s="35">
        <f t="shared" si="9"/>
        <v>34</v>
      </c>
      <c r="D115" s="36"/>
      <c r="E115" s="37"/>
      <c r="F115" s="37"/>
      <c r="G115" s="37"/>
      <c r="H115" s="37"/>
      <c r="I115" s="37"/>
      <c r="J115" s="38"/>
      <c r="K115" s="38"/>
    </row>
    <row r="116" spans="1:11">
      <c r="A116" s="39"/>
      <c r="B116" s="40" t="s">
        <v>13</v>
      </c>
      <c r="C116" s="35">
        <f t="shared" si="9"/>
        <v>34</v>
      </c>
      <c r="D116" s="36"/>
      <c r="E116" s="37"/>
      <c r="F116" s="37"/>
      <c r="G116" s="37"/>
      <c r="H116" s="37"/>
      <c r="I116" s="37"/>
      <c r="J116" s="38"/>
      <c r="K116" s="38"/>
    </row>
    <row r="117" spans="1:11">
      <c r="A117" s="41" t="s">
        <v>17</v>
      </c>
      <c r="B117" s="28" t="s">
        <v>12</v>
      </c>
      <c r="C117" s="35">
        <f>C119</f>
        <v>34</v>
      </c>
    </row>
    <row r="118" spans="1:11">
      <c r="A118" s="42"/>
      <c r="B118" s="32" t="s">
        <v>13</v>
      </c>
      <c r="C118" s="35">
        <f>C120</f>
        <v>34</v>
      </c>
    </row>
    <row r="119" spans="1:11">
      <c r="A119" s="48" t="s">
        <v>19</v>
      </c>
      <c r="B119" s="49" t="s">
        <v>12</v>
      </c>
      <c r="C119" s="50">
        <f>C138</f>
        <v>34</v>
      </c>
    </row>
    <row r="120" spans="1:11">
      <c r="A120" s="42"/>
      <c r="B120" s="40" t="s">
        <v>13</v>
      </c>
      <c r="C120" s="50">
        <f>C139</f>
        <v>34</v>
      </c>
    </row>
    <row r="121" spans="1:11">
      <c r="A121" s="122" t="s">
        <v>21</v>
      </c>
      <c r="B121" s="28" t="s">
        <v>12</v>
      </c>
      <c r="C121" s="104">
        <f t="shared" ref="C121:C126" si="10">C123</f>
        <v>47</v>
      </c>
      <c r="D121"/>
    </row>
    <row r="122" spans="1:11">
      <c r="A122" s="42" t="s">
        <v>22</v>
      </c>
      <c r="B122" s="32" t="s">
        <v>13</v>
      </c>
      <c r="C122" s="104">
        <f t="shared" si="10"/>
        <v>47</v>
      </c>
      <c r="D122"/>
    </row>
    <row r="123" spans="1:11">
      <c r="A123" s="33" t="s">
        <v>16</v>
      </c>
      <c r="B123" s="34" t="s">
        <v>12</v>
      </c>
      <c r="C123" s="29">
        <f t="shared" si="10"/>
        <v>47</v>
      </c>
      <c r="D123" s="36"/>
      <c r="E123" s="36"/>
      <c r="F123" s="36"/>
      <c r="G123" s="36"/>
      <c r="H123" s="36"/>
      <c r="I123" s="36"/>
      <c r="J123" s="38"/>
      <c r="K123" s="38"/>
    </row>
    <row r="124" spans="1:11">
      <c r="A124" s="39"/>
      <c r="B124" s="40" t="s">
        <v>13</v>
      </c>
      <c r="C124" s="29">
        <f t="shared" si="10"/>
        <v>47</v>
      </c>
      <c r="D124" s="36"/>
      <c r="E124" s="36"/>
      <c r="F124" s="36"/>
      <c r="G124" s="36"/>
      <c r="H124" s="36"/>
      <c r="I124" s="36"/>
      <c r="J124" s="38"/>
      <c r="K124" s="38"/>
    </row>
    <row r="125" spans="1:11">
      <c r="A125" s="41" t="s">
        <v>17</v>
      </c>
      <c r="B125" s="28" t="s">
        <v>12</v>
      </c>
      <c r="C125" s="35">
        <f t="shared" si="10"/>
        <v>47</v>
      </c>
    </row>
    <row r="126" spans="1:11">
      <c r="A126" s="42"/>
      <c r="B126" s="32" t="s">
        <v>13</v>
      </c>
      <c r="C126" s="35">
        <f t="shared" si="10"/>
        <v>47</v>
      </c>
      <c r="D126" s="35">
        <f>D128</f>
        <v>0</v>
      </c>
    </row>
    <row r="127" spans="1:11">
      <c r="A127" s="57" t="s">
        <v>19</v>
      </c>
      <c r="B127" s="34" t="s">
        <v>12</v>
      </c>
      <c r="C127" s="35">
        <f>C153</f>
        <v>47</v>
      </c>
    </row>
    <row r="128" spans="1:11">
      <c r="A128" s="58"/>
      <c r="B128" s="40" t="s">
        <v>13</v>
      </c>
      <c r="C128" s="35">
        <f>C154</f>
        <v>47</v>
      </c>
    </row>
    <row r="129" spans="1:11" s="3" customFormat="1">
      <c r="A129" s="123" t="s">
        <v>41</v>
      </c>
      <c r="B129" s="124"/>
      <c r="C129" s="125"/>
      <c r="D129" s="126"/>
      <c r="E129" s="126"/>
      <c r="F129" s="126"/>
      <c r="G129" s="126"/>
      <c r="H129" s="126"/>
      <c r="I129" s="126"/>
    </row>
    <row r="130" spans="1:11" s="3" customFormat="1">
      <c r="A130" s="127" t="s">
        <v>29</v>
      </c>
      <c r="B130" s="53" t="s">
        <v>12</v>
      </c>
      <c r="C130" s="128">
        <f t="shared" ref="C130:C137" si="11">C132</f>
        <v>34</v>
      </c>
      <c r="D130" s="129"/>
      <c r="E130" s="129"/>
      <c r="F130" s="129"/>
      <c r="G130" s="129"/>
      <c r="H130" s="129"/>
      <c r="I130" s="129"/>
    </row>
    <row r="131" spans="1:11" s="3" customFormat="1">
      <c r="A131" s="31" t="s">
        <v>42</v>
      </c>
      <c r="B131" s="32" t="s">
        <v>13</v>
      </c>
      <c r="C131" s="128">
        <f t="shared" si="11"/>
        <v>34</v>
      </c>
      <c r="D131" s="128">
        <f>D133</f>
        <v>0</v>
      </c>
      <c r="E131" s="30"/>
      <c r="F131" s="30"/>
      <c r="G131" s="30"/>
      <c r="H131" s="30"/>
      <c r="I131" s="30"/>
    </row>
    <row r="132" spans="1:11" s="3" customFormat="1">
      <c r="A132" s="27" t="s">
        <v>14</v>
      </c>
      <c r="B132" s="28" t="s">
        <v>12</v>
      </c>
      <c r="C132" s="29">
        <f t="shared" si="11"/>
        <v>34</v>
      </c>
      <c r="D132" s="30"/>
      <c r="E132" s="30"/>
      <c r="F132" s="30"/>
      <c r="G132" s="30"/>
      <c r="H132" s="30"/>
      <c r="I132" s="30"/>
    </row>
    <row r="133" spans="1:11" s="3" customFormat="1">
      <c r="A133" s="31" t="s">
        <v>15</v>
      </c>
      <c r="B133" s="32" t="s">
        <v>13</v>
      </c>
      <c r="C133" s="29">
        <f t="shared" si="11"/>
        <v>34</v>
      </c>
      <c r="D133" s="30"/>
      <c r="E133" s="30"/>
      <c r="F133" s="30"/>
      <c r="G133" s="30"/>
      <c r="H133" s="30"/>
      <c r="I133" s="30"/>
    </row>
    <row r="134" spans="1:11">
      <c r="A134" s="33" t="s">
        <v>16</v>
      </c>
      <c r="B134" s="34" t="s">
        <v>12</v>
      </c>
      <c r="C134" s="35">
        <f t="shared" si="11"/>
        <v>34</v>
      </c>
      <c r="D134" s="36"/>
      <c r="E134" s="37"/>
      <c r="F134" s="37"/>
      <c r="G134" s="37"/>
      <c r="H134" s="37"/>
      <c r="I134" s="37"/>
      <c r="J134" s="38"/>
      <c r="K134" s="38"/>
    </row>
    <row r="135" spans="1:11">
      <c r="A135" s="39"/>
      <c r="B135" s="40" t="s">
        <v>13</v>
      </c>
      <c r="C135" s="35">
        <f t="shared" si="11"/>
        <v>34</v>
      </c>
      <c r="D135" s="36"/>
      <c r="E135" s="37"/>
      <c r="F135" s="37"/>
      <c r="G135" s="37"/>
      <c r="H135" s="37"/>
      <c r="I135" s="37"/>
      <c r="J135" s="38"/>
      <c r="K135" s="38"/>
    </row>
    <row r="136" spans="1:11">
      <c r="A136" s="41" t="s">
        <v>17</v>
      </c>
      <c r="B136" s="28" t="s">
        <v>12</v>
      </c>
      <c r="C136" s="35">
        <f t="shared" si="11"/>
        <v>34</v>
      </c>
    </row>
    <row r="137" spans="1:11">
      <c r="A137" s="42"/>
      <c r="B137" s="32" t="s">
        <v>13</v>
      </c>
      <c r="C137" s="35">
        <f t="shared" si="11"/>
        <v>34</v>
      </c>
    </row>
    <row r="138" spans="1:11">
      <c r="A138" s="48" t="s">
        <v>19</v>
      </c>
      <c r="B138" s="34" t="s">
        <v>12</v>
      </c>
      <c r="C138" s="35">
        <f>C140</f>
        <v>34</v>
      </c>
    </row>
    <row r="139" spans="1:11">
      <c r="A139" s="58"/>
      <c r="B139" s="40" t="s">
        <v>13</v>
      </c>
      <c r="C139" s="35">
        <f>C141</f>
        <v>34</v>
      </c>
    </row>
    <row r="140" spans="1:11" s="74" customFormat="1" ht="14.25">
      <c r="A140" s="130" t="s">
        <v>43</v>
      </c>
      <c r="B140" s="131" t="s">
        <v>12</v>
      </c>
      <c r="C140" s="29">
        <f>C142</f>
        <v>34</v>
      </c>
      <c r="D140" s="132"/>
      <c r="E140" s="132"/>
      <c r="F140" s="132"/>
      <c r="G140" s="132"/>
      <c r="H140" s="132"/>
      <c r="I140" s="132"/>
      <c r="J140" s="133"/>
    </row>
    <row r="141" spans="1:11" s="136" customFormat="1">
      <c r="A141" s="31"/>
      <c r="B141" s="134" t="s">
        <v>13</v>
      </c>
      <c r="C141" s="29">
        <f>C143</f>
        <v>34</v>
      </c>
      <c r="D141" s="105"/>
      <c r="E141" s="105"/>
      <c r="F141" s="105"/>
      <c r="G141" s="105"/>
      <c r="H141" s="105"/>
      <c r="I141" s="105"/>
      <c r="J141" s="135"/>
    </row>
    <row r="142" spans="1:11" s="74" customFormat="1" ht="15.75">
      <c r="A142" s="137" t="s">
        <v>44</v>
      </c>
      <c r="B142" s="28" t="s">
        <v>12</v>
      </c>
      <c r="C142" s="69">
        <v>34</v>
      </c>
      <c r="D142" s="132"/>
      <c r="E142" s="132"/>
      <c r="F142" s="132"/>
      <c r="G142" s="132"/>
      <c r="H142" s="132"/>
      <c r="I142" s="132"/>
      <c r="J142" s="133"/>
    </row>
    <row r="143" spans="1:11" s="136" customFormat="1">
      <c r="A143" s="31"/>
      <c r="B143" s="32" t="s">
        <v>13</v>
      </c>
      <c r="C143" s="69">
        <v>34</v>
      </c>
      <c r="D143" s="105"/>
      <c r="E143" s="105"/>
      <c r="F143" s="105"/>
      <c r="G143" s="105"/>
      <c r="H143" s="105"/>
      <c r="I143" s="105"/>
      <c r="J143" s="135"/>
    </row>
    <row r="144" spans="1:11">
      <c r="A144" s="138" t="s">
        <v>45</v>
      </c>
      <c r="B144" s="139"/>
      <c r="C144" s="140"/>
      <c r="D144"/>
      <c r="E144" s="26"/>
    </row>
    <row r="145" spans="1:11" s="142" customFormat="1">
      <c r="A145" s="141" t="s">
        <v>29</v>
      </c>
      <c r="B145" s="131" t="s">
        <v>12</v>
      </c>
      <c r="C145" s="54">
        <f t="shared" ref="C145:C152" si="12">C147</f>
        <v>47</v>
      </c>
      <c r="E145" s="143"/>
    </row>
    <row r="146" spans="1:11" s="142" customFormat="1">
      <c r="A146" s="144" t="s">
        <v>30</v>
      </c>
      <c r="B146" s="134" t="s">
        <v>13</v>
      </c>
      <c r="C146" s="54">
        <f t="shared" si="12"/>
        <v>47</v>
      </c>
      <c r="E146" s="143"/>
    </row>
    <row r="147" spans="1:11">
      <c r="A147" s="122" t="s">
        <v>21</v>
      </c>
      <c r="B147" s="28" t="s">
        <v>12</v>
      </c>
      <c r="C147" s="104">
        <f t="shared" si="12"/>
        <v>47</v>
      </c>
      <c r="D147"/>
    </row>
    <row r="148" spans="1:11">
      <c r="A148" s="42" t="s">
        <v>22</v>
      </c>
      <c r="B148" s="32" t="s">
        <v>13</v>
      </c>
      <c r="C148" s="104">
        <f t="shared" si="12"/>
        <v>47</v>
      </c>
      <c r="D148"/>
    </row>
    <row r="149" spans="1:11">
      <c r="A149" s="33" t="s">
        <v>16</v>
      </c>
      <c r="B149" s="34" t="s">
        <v>12</v>
      </c>
      <c r="C149" s="29">
        <f t="shared" si="12"/>
        <v>47</v>
      </c>
      <c r="D149" s="36"/>
      <c r="E149" s="36"/>
      <c r="F149" s="36"/>
      <c r="G149" s="36"/>
      <c r="H149" s="36"/>
      <c r="I149" s="36"/>
      <c r="J149" s="38"/>
      <c r="K149" s="38"/>
    </row>
    <row r="150" spans="1:11">
      <c r="A150" s="39"/>
      <c r="B150" s="40" t="s">
        <v>13</v>
      </c>
      <c r="C150" s="29">
        <f t="shared" si="12"/>
        <v>47</v>
      </c>
      <c r="D150" s="36"/>
      <c r="E150" s="36"/>
      <c r="F150" s="36"/>
      <c r="G150" s="36"/>
      <c r="H150" s="36"/>
      <c r="I150" s="36"/>
      <c r="J150" s="38"/>
      <c r="K150" s="38"/>
    </row>
    <row r="151" spans="1:11">
      <c r="A151" s="41" t="s">
        <v>17</v>
      </c>
      <c r="B151" s="28" t="s">
        <v>12</v>
      </c>
      <c r="C151" s="35">
        <f t="shared" si="12"/>
        <v>47</v>
      </c>
    </row>
    <row r="152" spans="1:11">
      <c r="A152" s="42"/>
      <c r="B152" s="32" t="s">
        <v>13</v>
      </c>
      <c r="C152" s="35">
        <f t="shared" si="12"/>
        <v>47</v>
      </c>
      <c r="D152" s="35">
        <f>D154</f>
        <v>0</v>
      </c>
    </row>
    <row r="153" spans="1:11">
      <c r="A153" s="57" t="s">
        <v>19</v>
      </c>
      <c r="B153" s="34" t="s">
        <v>12</v>
      </c>
      <c r="C153" s="35">
        <f>C155</f>
        <v>47</v>
      </c>
    </row>
    <row r="154" spans="1:11">
      <c r="A154" s="58"/>
      <c r="B154" s="40" t="s">
        <v>13</v>
      </c>
      <c r="C154" s="35">
        <f>C156</f>
        <v>47</v>
      </c>
    </row>
    <row r="155" spans="1:11" s="91" customFormat="1" ht="14.25">
      <c r="A155" s="145" t="s">
        <v>46</v>
      </c>
      <c r="B155" s="82" t="s">
        <v>12</v>
      </c>
      <c r="C155" s="29">
        <f>C157+C159+C161+C163+C165+C167+C169+C171</f>
        <v>47</v>
      </c>
    </row>
    <row r="156" spans="1:11" s="91" customFormat="1">
      <c r="A156" s="146"/>
      <c r="B156" s="88" t="s">
        <v>13</v>
      </c>
      <c r="C156" s="29">
        <f>C158+C160+C162+C164+C166+C168+C170+C172</f>
        <v>47</v>
      </c>
    </row>
    <row r="157" spans="1:11" s="149" customFormat="1">
      <c r="A157" s="147" t="s">
        <v>47</v>
      </c>
      <c r="B157" s="148" t="s">
        <v>12</v>
      </c>
      <c r="C157" s="128">
        <v>9</v>
      </c>
    </row>
    <row r="158" spans="1:11" s="143" customFormat="1">
      <c r="A158" s="111"/>
      <c r="B158" s="150" t="s">
        <v>13</v>
      </c>
      <c r="C158" s="128">
        <v>9</v>
      </c>
    </row>
    <row r="159" spans="1:11" s="86" customFormat="1">
      <c r="A159" s="147" t="s">
        <v>48</v>
      </c>
      <c r="B159" s="82" t="s">
        <v>12</v>
      </c>
      <c r="C159" s="69">
        <v>11</v>
      </c>
    </row>
    <row r="160" spans="1:11" s="91" customFormat="1">
      <c r="A160" s="146"/>
      <c r="B160" s="88" t="s">
        <v>13</v>
      </c>
      <c r="C160" s="69">
        <v>11</v>
      </c>
    </row>
    <row r="161" spans="1:4" s="149" customFormat="1">
      <c r="A161" s="147" t="s">
        <v>49</v>
      </c>
      <c r="B161" s="148" t="s">
        <v>12</v>
      </c>
      <c r="C161" s="128">
        <v>8.5</v>
      </c>
    </row>
    <row r="162" spans="1:4" s="143" customFormat="1">
      <c r="A162" s="111"/>
      <c r="B162" s="150" t="s">
        <v>13</v>
      </c>
      <c r="C162" s="128">
        <v>8.5</v>
      </c>
    </row>
    <row r="163" spans="1:4" s="149" customFormat="1">
      <c r="A163" s="147" t="s">
        <v>50</v>
      </c>
      <c r="B163" s="148" t="s">
        <v>12</v>
      </c>
      <c r="C163" s="128">
        <v>7</v>
      </c>
    </row>
    <row r="164" spans="1:4" s="143" customFormat="1">
      <c r="A164" s="111"/>
      <c r="B164" s="150" t="s">
        <v>13</v>
      </c>
      <c r="C164" s="128">
        <v>7</v>
      </c>
    </row>
    <row r="165" spans="1:4" s="86" customFormat="1">
      <c r="A165" s="147" t="s">
        <v>51</v>
      </c>
      <c r="B165" s="82" t="s">
        <v>12</v>
      </c>
      <c r="C165" s="69">
        <v>-152</v>
      </c>
    </row>
    <row r="166" spans="1:4" s="91" customFormat="1">
      <c r="A166" s="146"/>
      <c r="B166" s="88" t="s">
        <v>13</v>
      </c>
      <c r="C166" s="69">
        <v>-152</v>
      </c>
    </row>
    <row r="167" spans="1:4" s="149" customFormat="1">
      <c r="A167" s="147" t="s">
        <v>51</v>
      </c>
      <c r="B167" s="148" t="s">
        <v>12</v>
      </c>
      <c r="C167" s="128">
        <v>92</v>
      </c>
    </row>
    <row r="168" spans="1:4" s="143" customFormat="1">
      <c r="A168" s="111"/>
      <c r="B168" s="150" t="s">
        <v>13</v>
      </c>
      <c r="C168" s="128">
        <v>92</v>
      </c>
    </row>
    <row r="169" spans="1:4" s="86" customFormat="1">
      <c r="A169" s="147" t="s">
        <v>51</v>
      </c>
      <c r="B169" s="82" t="s">
        <v>12</v>
      </c>
      <c r="C169" s="69">
        <v>33</v>
      </c>
    </row>
    <row r="170" spans="1:4" s="91" customFormat="1">
      <c r="A170" s="146"/>
      <c r="B170" s="88" t="s">
        <v>13</v>
      </c>
      <c r="C170" s="69">
        <v>33</v>
      </c>
    </row>
    <row r="171" spans="1:4" s="149" customFormat="1">
      <c r="A171" s="147" t="s">
        <v>52</v>
      </c>
      <c r="B171" s="148" t="s">
        <v>12</v>
      </c>
      <c r="C171" s="128">
        <v>38.5</v>
      </c>
    </row>
    <row r="172" spans="1:4" s="143" customFormat="1">
      <c r="A172" s="111"/>
      <c r="B172" s="150" t="s">
        <v>13</v>
      </c>
      <c r="C172" s="128">
        <v>38.5</v>
      </c>
    </row>
    <row r="173" spans="1:4">
      <c r="A173" s="151" t="s">
        <v>53</v>
      </c>
      <c r="B173" s="151"/>
      <c r="C173" s="151"/>
      <c r="D173"/>
    </row>
    <row r="174" spans="1:4">
      <c r="A174" s="152" t="s">
        <v>29</v>
      </c>
      <c r="B174" s="152"/>
      <c r="C174" s="152"/>
      <c r="D174"/>
    </row>
    <row r="175" spans="1:4">
      <c r="A175" s="153" t="s">
        <v>35</v>
      </c>
      <c r="B175" s="49" t="s">
        <v>12</v>
      </c>
      <c r="C175" s="35">
        <f t="shared" ref="C175:C182" si="13">C177</f>
        <v>280</v>
      </c>
      <c r="D175"/>
    </row>
    <row r="176" spans="1:4">
      <c r="A176" s="58"/>
      <c r="B176" s="40" t="s">
        <v>13</v>
      </c>
      <c r="C176" s="35">
        <f t="shared" si="13"/>
        <v>280</v>
      </c>
      <c r="D176"/>
    </row>
    <row r="177" spans="1:11" s="3" customFormat="1">
      <c r="A177" s="154" t="s">
        <v>25</v>
      </c>
      <c r="B177" s="34" t="s">
        <v>12</v>
      </c>
      <c r="C177" s="29">
        <f t="shared" si="13"/>
        <v>280</v>
      </c>
    </row>
    <row r="178" spans="1:11" s="3" customFormat="1">
      <c r="A178" s="58" t="s">
        <v>36</v>
      </c>
      <c r="B178" s="40" t="s">
        <v>13</v>
      </c>
      <c r="C178" s="29">
        <f t="shared" si="13"/>
        <v>280</v>
      </c>
    </row>
    <row r="179" spans="1:11" s="3" customFormat="1">
      <c r="A179" s="33" t="s">
        <v>16</v>
      </c>
      <c r="B179" s="34" t="s">
        <v>12</v>
      </c>
      <c r="C179" s="35">
        <f t="shared" si="13"/>
        <v>280</v>
      </c>
    </row>
    <row r="180" spans="1:11" s="3" customFormat="1">
      <c r="A180" s="39"/>
      <c r="B180" s="40" t="s">
        <v>13</v>
      </c>
      <c r="C180" s="35">
        <f t="shared" si="13"/>
        <v>280</v>
      </c>
    </row>
    <row r="181" spans="1:11" s="3" customFormat="1">
      <c r="A181" s="155" t="s">
        <v>17</v>
      </c>
      <c r="B181" s="28" t="s">
        <v>12</v>
      </c>
      <c r="C181" s="35">
        <f t="shared" si="13"/>
        <v>280</v>
      </c>
    </row>
    <row r="182" spans="1:11" s="3" customFormat="1">
      <c r="A182" s="156"/>
      <c r="B182" s="32" t="s">
        <v>13</v>
      </c>
      <c r="C182" s="35">
        <f t="shared" si="13"/>
        <v>280</v>
      </c>
    </row>
    <row r="183" spans="1:11" s="3" customFormat="1">
      <c r="A183" s="51" t="s">
        <v>20</v>
      </c>
      <c r="B183" s="28" t="s">
        <v>12</v>
      </c>
      <c r="C183" s="35">
        <f>C194</f>
        <v>280</v>
      </c>
    </row>
    <row r="184" spans="1:11" s="3" customFormat="1">
      <c r="A184" s="42"/>
      <c r="B184" s="32" t="s">
        <v>13</v>
      </c>
      <c r="C184" s="35">
        <f>C195</f>
        <v>280</v>
      </c>
    </row>
    <row r="185" spans="1:11" s="3" customFormat="1">
      <c r="A185" s="157" t="s">
        <v>54</v>
      </c>
      <c r="B185" s="158"/>
      <c r="C185" s="159"/>
      <c r="D185" s="160"/>
      <c r="E185" s="161"/>
      <c r="F185" s="160"/>
      <c r="G185" s="160"/>
      <c r="H185" s="160"/>
      <c r="I185" s="160"/>
    </row>
    <row r="186" spans="1:11" s="3" customFormat="1">
      <c r="A186" s="127" t="s">
        <v>29</v>
      </c>
      <c r="B186" s="53" t="s">
        <v>12</v>
      </c>
      <c r="C186" s="128">
        <f t="shared" ref="C186:C195" si="14">C188</f>
        <v>280</v>
      </c>
      <c r="D186" s="129"/>
      <c r="E186" s="129"/>
      <c r="F186" s="129"/>
      <c r="G186" s="129"/>
      <c r="H186" s="129"/>
      <c r="I186" s="129"/>
    </row>
    <row r="187" spans="1:11" s="3" customFormat="1">
      <c r="A187" s="31" t="s">
        <v>42</v>
      </c>
      <c r="B187" s="32" t="s">
        <v>13</v>
      </c>
      <c r="C187" s="128">
        <f t="shared" si="14"/>
        <v>280</v>
      </c>
      <c r="D187" s="30"/>
      <c r="E187" s="30"/>
      <c r="F187" s="30"/>
      <c r="G187" s="30"/>
      <c r="H187" s="30"/>
      <c r="I187" s="30"/>
    </row>
    <row r="188" spans="1:11" s="3" customFormat="1">
      <c r="A188" s="27" t="s">
        <v>14</v>
      </c>
      <c r="B188" s="28" t="s">
        <v>12</v>
      </c>
      <c r="C188" s="29">
        <f t="shared" si="14"/>
        <v>280</v>
      </c>
      <c r="D188" s="30"/>
      <c r="E188" s="30"/>
      <c r="F188" s="30"/>
      <c r="G188" s="30"/>
      <c r="H188" s="30"/>
      <c r="I188" s="30"/>
    </row>
    <row r="189" spans="1:11" s="3" customFormat="1">
      <c r="A189" s="31" t="s">
        <v>15</v>
      </c>
      <c r="B189" s="32" t="s">
        <v>13</v>
      </c>
      <c r="C189" s="29">
        <f t="shared" si="14"/>
        <v>280</v>
      </c>
      <c r="D189" s="30"/>
      <c r="E189" s="30"/>
      <c r="F189" s="30"/>
      <c r="G189" s="30"/>
      <c r="H189" s="30"/>
      <c r="I189" s="30"/>
    </row>
    <row r="190" spans="1:11">
      <c r="A190" s="33" t="s">
        <v>16</v>
      </c>
      <c r="B190" s="34" t="s">
        <v>12</v>
      </c>
      <c r="C190" s="35">
        <f t="shared" si="14"/>
        <v>280</v>
      </c>
      <c r="D190" s="36"/>
      <c r="E190" s="37"/>
      <c r="F190" s="37"/>
      <c r="G190" s="37"/>
      <c r="H190" s="37"/>
      <c r="I190" s="37"/>
      <c r="J190" s="38"/>
      <c r="K190" s="38"/>
    </row>
    <row r="191" spans="1:11">
      <c r="A191" s="39"/>
      <c r="B191" s="40" t="s">
        <v>13</v>
      </c>
      <c r="C191" s="35">
        <f t="shared" si="14"/>
        <v>280</v>
      </c>
      <c r="D191" s="36"/>
      <c r="E191" s="37"/>
      <c r="F191" s="37"/>
      <c r="G191" s="37"/>
      <c r="H191" s="37"/>
      <c r="I191" s="37"/>
      <c r="J191" s="38"/>
      <c r="K191" s="38"/>
    </row>
    <row r="192" spans="1:11">
      <c r="A192" s="41" t="s">
        <v>17</v>
      </c>
      <c r="B192" s="28" t="s">
        <v>12</v>
      </c>
      <c r="C192" s="35">
        <f t="shared" si="14"/>
        <v>280</v>
      </c>
    </row>
    <row r="193" spans="1:10">
      <c r="A193" s="42"/>
      <c r="B193" s="32" t="s">
        <v>13</v>
      </c>
      <c r="C193" s="35">
        <f t="shared" si="14"/>
        <v>280</v>
      </c>
    </row>
    <row r="194" spans="1:10" s="3" customFormat="1">
      <c r="A194" s="51" t="s">
        <v>20</v>
      </c>
      <c r="B194" s="28" t="s">
        <v>12</v>
      </c>
      <c r="C194" s="35">
        <f t="shared" si="14"/>
        <v>280</v>
      </c>
    </row>
    <row r="195" spans="1:10" s="3" customFormat="1">
      <c r="A195" s="42"/>
      <c r="B195" s="32" t="s">
        <v>13</v>
      </c>
      <c r="C195" s="35">
        <f t="shared" si="14"/>
        <v>280</v>
      </c>
    </row>
    <row r="196" spans="1:10" s="163" customFormat="1" ht="81" customHeight="1">
      <c r="A196" s="162" t="s">
        <v>55</v>
      </c>
      <c r="B196" s="148" t="s">
        <v>12</v>
      </c>
      <c r="C196" s="128">
        <v>280</v>
      </c>
    </row>
    <row r="197" spans="1:10" s="165" customFormat="1">
      <c r="A197" s="164"/>
      <c r="B197" s="150" t="s">
        <v>13</v>
      </c>
      <c r="C197" s="128">
        <v>280</v>
      </c>
    </row>
    <row r="198" spans="1:10" s="136" customFormat="1">
      <c r="A198" s="135"/>
      <c r="B198" s="166"/>
      <c r="C198" s="105"/>
      <c r="D198" s="105"/>
      <c r="E198" s="105"/>
      <c r="F198" s="105"/>
      <c r="G198" s="105"/>
      <c r="H198" s="105"/>
      <c r="I198" s="105"/>
      <c r="J198" s="135"/>
    </row>
    <row r="199" spans="1:10" s="136" customFormat="1">
      <c r="A199" s="135"/>
      <c r="B199" s="166"/>
      <c r="C199" s="105"/>
      <c r="D199" s="105"/>
      <c r="E199" s="105"/>
      <c r="F199" s="105"/>
      <c r="G199" s="105"/>
      <c r="H199" s="105"/>
      <c r="I199" s="105"/>
      <c r="J199" s="135"/>
    </row>
    <row r="200" spans="1:10" s="136" customFormat="1">
      <c r="A200" s="135"/>
      <c r="B200" s="166"/>
      <c r="C200" s="105"/>
      <c r="D200" s="105"/>
      <c r="E200" s="105"/>
      <c r="F200" s="105"/>
      <c r="G200" s="105"/>
      <c r="H200" s="105"/>
      <c r="I200" s="105"/>
      <c r="J200" s="135"/>
    </row>
    <row r="201" spans="1:10" s="136" customFormat="1">
      <c r="A201" s="135"/>
      <c r="B201" s="166"/>
      <c r="C201" s="105"/>
      <c r="D201" s="105"/>
      <c r="E201" s="105"/>
      <c r="F201" s="105"/>
      <c r="G201" s="105"/>
      <c r="H201" s="105"/>
      <c r="I201" s="105"/>
      <c r="J201" s="135"/>
    </row>
    <row r="202" spans="1:10">
      <c r="A202" s="167"/>
      <c r="B202" s="168"/>
      <c r="C202" s="168"/>
    </row>
    <row r="203" spans="1:10">
      <c r="A203" s="167"/>
      <c r="B203" s="168"/>
      <c r="C203" s="168"/>
    </row>
    <row r="204" spans="1:10">
      <c r="A204" s="169"/>
      <c r="B204" s="170"/>
      <c r="C204" s="170"/>
    </row>
    <row r="205" spans="1:10">
      <c r="A205" s="169"/>
      <c r="B205" s="170"/>
      <c r="C205" s="170"/>
    </row>
    <row r="206" spans="1:10">
      <c r="A206" s="169"/>
      <c r="B206" s="170"/>
      <c r="C206" s="170"/>
    </row>
    <row r="207" spans="1:10">
      <c r="A207" s="26"/>
    </row>
    <row r="208" spans="1:10">
      <c r="A208" s="26"/>
    </row>
    <row r="209" spans="1:53">
      <c r="A209" s="26"/>
    </row>
    <row r="216" spans="1:53" s="6" customFormat="1">
      <c r="A216" s="171"/>
      <c r="C216"/>
      <c r="D216" s="3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</row>
    <row r="217" spans="1:53" s="6" customFormat="1">
      <c r="A217" s="171"/>
      <c r="C217"/>
      <c r="D217" s="3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</row>
  </sheetData>
  <mergeCells count="12">
    <mergeCell ref="A88:C88"/>
    <mergeCell ref="A144:C144"/>
    <mergeCell ref="A173:C173"/>
    <mergeCell ref="A174:C174"/>
    <mergeCell ref="A202:C202"/>
    <mergeCell ref="A203:C203"/>
    <mergeCell ref="A1:C1"/>
    <mergeCell ref="A2:C2"/>
    <mergeCell ref="A7:C7"/>
    <mergeCell ref="C9:C11"/>
    <mergeCell ref="A46:C46"/>
    <mergeCell ref="A75:C75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19 aprilie 2024</vt:lpstr>
      <vt:lpstr>'19 aprilie 2024'!Print_Titles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dcterms:created xsi:type="dcterms:W3CDTF">2024-04-15T08:38:35Z</dcterms:created>
  <dcterms:modified xsi:type="dcterms:W3CDTF">2024-04-15T08:39:13Z</dcterms:modified>
</cp:coreProperties>
</file>