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aprilie 2024" sheetId="27" r:id="rId1"/>
  </sheets>
  <definedNames>
    <definedName name="_xlnm.Database" localSheetId="0">#REF!</definedName>
    <definedName name="_xlnm.Database">#REF!</definedName>
    <definedName name="_xlnm.Print_Titles" localSheetId="0">'aprilie 2024'!$9:$12</definedName>
  </definedNames>
  <calcPr calcId="125725"/>
</workbook>
</file>

<file path=xl/calcChain.xml><?xml version="1.0" encoding="utf-8"?>
<calcChain xmlns="http://schemas.openxmlformats.org/spreadsheetml/2006/main">
  <c r="C19" i="27"/>
  <c r="C20"/>
  <c r="C21"/>
  <c r="C22"/>
  <c r="C44"/>
  <c r="C45"/>
  <c r="C46"/>
  <c r="C47"/>
  <c r="C29"/>
  <c r="C30"/>
  <c r="C31"/>
  <c r="C32"/>
  <c r="C54"/>
  <c r="C55"/>
  <c r="C56"/>
  <c r="C57"/>
  <c r="C33"/>
  <c r="C34"/>
  <c r="D79"/>
  <c r="C205"/>
  <c r="C203" s="1"/>
  <c r="C201" s="1"/>
  <c r="C199" s="1"/>
  <c r="C206"/>
  <c r="C204" s="1"/>
  <c r="C202" s="1"/>
  <c r="C200" s="1"/>
  <c r="C244"/>
  <c r="C242" s="1"/>
  <c r="C221" s="1"/>
  <c r="C243"/>
  <c r="C241" s="1"/>
  <c r="C220" s="1"/>
  <c r="C169"/>
  <c r="C170"/>
  <c r="C127"/>
  <c r="C128"/>
  <c r="D124"/>
  <c r="C233"/>
  <c r="C231" s="1"/>
  <c r="C218" s="1"/>
  <c r="C216" s="1"/>
  <c r="C234"/>
  <c r="C232" s="1"/>
  <c r="C219" s="1"/>
  <c r="C217" s="1"/>
  <c r="C108"/>
  <c r="C106" s="1"/>
  <c r="C104" s="1"/>
  <c r="C102" s="1"/>
  <c r="C100" s="1"/>
  <c r="C98" s="1"/>
  <c r="C109"/>
  <c r="C107" s="1"/>
  <c r="C105" s="1"/>
  <c r="C103" s="1"/>
  <c r="C101" s="1"/>
  <c r="C99" s="1"/>
  <c r="C194"/>
  <c r="C192" s="1"/>
  <c r="C190" s="1"/>
  <c r="C188" s="1"/>
  <c r="C186" s="1"/>
  <c r="C195"/>
  <c r="C92"/>
  <c r="C90" s="1"/>
  <c r="C91"/>
  <c r="C89" s="1"/>
  <c r="C59" l="1"/>
  <c r="C184"/>
  <c r="C49" s="1"/>
  <c r="C58"/>
  <c r="C72"/>
  <c r="C70" s="1"/>
  <c r="C73"/>
  <c r="C71" s="1"/>
  <c r="C214"/>
  <c r="C183"/>
  <c r="C215"/>
  <c r="C126"/>
  <c r="C81" s="1"/>
  <c r="C79" s="1"/>
  <c r="C77" s="1"/>
  <c r="C75" s="1"/>
  <c r="C125"/>
  <c r="C80" s="1"/>
  <c r="C78" s="1"/>
  <c r="C76" s="1"/>
  <c r="C74" s="1"/>
  <c r="C193"/>
  <c r="C191" s="1"/>
  <c r="C189" s="1"/>
  <c r="C187" s="1"/>
  <c r="C87"/>
  <c r="C85" s="1"/>
  <c r="C83" s="1"/>
  <c r="C88"/>
  <c r="C230"/>
  <c r="C229"/>
  <c r="C182" l="1"/>
  <c r="C180" s="1"/>
  <c r="C178" s="1"/>
  <c r="C176" s="1"/>
  <c r="C24"/>
  <c r="C181"/>
  <c r="C179" s="1"/>
  <c r="C177" s="1"/>
  <c r="C175" s="1"/>
  <c r="C48"/>
  <c r="C228"/>
  <c r="C226" s="1"/>
  <c r="C224" s="1"/>
  <c r="C227"/>
  <c r="C225" s="1"/>
  <c r="C223" s="1"/>
  <c r="C124"/>
  <c r="C122" s="1"/>
  <c r="C120" s="1"/>
  <c r="C118" s="1"/>
  <c r="C86"/>
  <c r="C84" s="1"/>
  <c r="C61"/>
  <c r="C53" s="1"/>
  <c r="C213"/>
  <c r="C211" s="1"/>
  <c r="C68"/>
  <c r="C66" s="1"/>
  <c r="C64" s="1"/>
  <c r="C60"/>
  <c r="C52" s="1"/>
  <c r="C212"/>
  <c r="C210" s="1"/>
  <c r="C69"/>
  <c r="C67" s="1"/>
  <c r="C65" s="1"/>
  <c r="C23" l="1"/>
  <c r="C123"/>
  <c r="C121" s="1"/>
  <c r="C119" s="1"/>
  <c r="C117" s="1"/>
  <c r="C43"/>
  <c r="C41" s="1"/>
  <c r="C18"/>
  <c r="C16" s="1"/>
  <c r="C35"/>
  <c r="C27" s="1"/>
  <c r="C25" s="1"/>
  <c r="C13" s="1"/>
  <c r="C50"/>
  <c r="C36"/>
  <c r="C28" s="1"/>
  <c r="C26" s="1"/>
  <c r="C51"/>
  <c r="C17"/>
  <c r="C15" s="1"/>
  <c r="C42"/>
  <c r="C40" s="1"/>
  <c r="C14" l="1"/>
  <c r="C39"/>
  <c r="C38"/>
</calcChain>
</file>

<file path=xl/sharedStrings.xml><?xml version="1.0" encoding="utf-8"?>
<sst xmlns="http://schemas.openxmlformats.org/spreadsheetml/2006/main" count="377" uniqueCount="76">
  <si>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</si>
  <si>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</si>
  <si>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</si>
  <si>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</si>
  <si>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</si>
  <si>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</si>
  <si>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</si>
  <si>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</si>
  <si>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</si>
  <si>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</si>
  <si>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</si>
  <si>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</si>
  <si>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</si>
  <si>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</si>
  <si>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</si>
  <si>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</si>
  <si>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</si>
  <si>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</si>
  <si>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</si>
  <si>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</si>
  <si>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</si>
  <si>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</si>
  <si>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</si>
  <si>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</si>
  <si>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e. alte cheltuieli asimilate investitiilor</t>
  </si>
  <si>
    <t>71.03 Reparatii capitale aferente activelor fixe</t>
  </si>
  <si>
    <t>b. dotari independente</t>
  </si>
  <si>
    <t>c. cheltuieli aferente studiilor de fezabilitate si alte studii</t>
  </si>
  <si>
    <t>CAPITOLUL 66.10 SANATATE</t>
  </si>
  <si>
    <t>CAPITOLUL 84 .02 TRANSPORTURI</t>
  </si>
  <si>
    <t>71.01.30 Alte active fixe</t>
  </si>
  <si>
    <t xml:space="preserve">      din care</t>
  </si>
  <si>
    <t xml:space="preserve">    din care:</t>
  </si>
  <si>
    <t>71.01.03.Mobilier, aparatura birotica si alte active corporale</t>
  </si>
  <si>
    <t xml:space="preserve">CONSILIUL JUDETEAN ARGES                                                                </t>
  </si>
  <si>
    <t>CAPITOLUL 60.02 APARARE</t>
  </si>
  <si>
    <t>2. Spitalul  PNF Valea  Iasului</t>
  </si>
  <si>
    <t>Reparatii capitale ascensor alimente</t>
  </si>
  <si>
    <t>ANUL 2024</t>
  </si>
  <si>
    <t>Imprimanta digitala radiologie</t>
  </si>
  <si>
    <t>Statie de demanganizare automata debit 30m3/h</t>
  </si>
  <si>
    <t>Statie de clorinare</t>
  </si>
  <si>
    <t xml:space="preserve"> INFLUENTE LA PROGRAMUL DE INVESTIŢII PUBLICE 
PE GRUPE DE INVESTITII SI SURSE DE FINANTARE
</t>
  </si>
  <si>
    <t>Sistem de supraveghere pentru bariera auto</t>
  </si>
  <si>
    <t>Sistem de supraveghere pentru sala de audiente</t>
  </si>
  <si>
    <t>Servicii de verificare tehnica a documentatiei aferenta obiectivul de investitii "Cresterea eficientei energetice - Centrul Scolar de Educatie Inclusiva Sfantul Stelian, corp C1, Costesti, judetul Arges"</t>
  </si>
  <si>
    <t>StructuraTeritoriala pentru Probleme Speciale Arges</t>
  </si>
  <si>
    <t>Sistem antiefractie</t>
  </si>
  <si>
    <t>Sistem monitorizare video TVCI</t>
  </si>
  <si>
    <t>Sistem control acces</t>
  </si>
  <si>
    <t>Spitalul Orasenesc "Regele Carol I" Costesti</t>
  </si>
  <si>
    <t>Achizitie si montaj Statie de demanganizare automata cu instalatie de dezinfectie cu clorinare</t>
  </si>
  <si>
    <t>Echipament robotizat pentru reeducarea mersului</t>
  </si>
  <si>
    <t>Exoschelet pentru reeducarea membrelor superioare</t>
  </si>
  <si>
    <t>Exoschelet motorizat pentru dizabilitati ale membrelor inferioare si tulburari de mers</t>
  </si>
  <si>
    <t>Dispozitiv robotic pentru reabilitarea neuromotorie a membrelor superioare</t>
  </si>
  <si>
    <t>Banda recuperare anti-gravitationala</t>
  </si>
  <si>
    <t xml:space="preserve">Ecograf doppler </t>
  </si>
  <si>
    <t>Aparat terapie cu unde de soc focusate</t>
  </si>
  <si>
    <t>Aparat terapie laser de mare intensitate cu scanner</t>
  </si>
  <si>
    <t>Aparat terapie cu camp electromagnetic</t>
  </si>
  <si>
    <t>Aparat terapie combinata electroterapie, ultrasunet,laser 3 bucati</t>
  </si>
  <si>
    <t>Aparat terapie crioultrasunet</t>
  </si>
  <si>
    <t>Sistem automat de analiza pentru urini</t>
  </si>
  <si>
    <t>Analizor automat de imunologie</t>
  </si>
  <si>
    <t>Analizor automat pentru coagulare</t>
  </si>
  <si>
    <t>Analizor automat microbiologie</t>
  </si>
  <si>
    <t>Aparat recuperare pasiva membru inferior</t>
  </si>
  <si>
    <t>Electrocardiograf portabil cu 12 canale 2 bucati</t>
  </si>
  <si>
    <t>Centrifugă de laborator</t>
  </si>
  <si>
    <t>Analizor pentru urină</t>
  </si>
  <si>
    <t>Spirometru</t>
  </si>
  <si>
    <t>1. Spitalul de Boli Cronice si Geriatrie Stefanesti</t>
  </si>
  <si>
    <t>Servicii de proiectare fazele: studii de teren, expertiza tehnica, DALI, PT+DE+CS pentru obiectivul "Modernizare DJ 731C Vedea (Izvoru de Jos) -Cocu, km 7+314 - 11+914, L=4,6 km, comunele Vedea si Cocu, judetul Arges"</t>
  </si>
  <si>
    <t>Spitalul  PNF Valea  Iasului</t>
  </si>
  <si>
    <t xml:space="preserve">                                                         ANEXA nr.3 la H.C.J nr.115/09.04.2024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</si>
</sst>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8">
    <xf numFmtId="0" fontId="0" fillId="0" borderId="0"/>
    <xf numFmtId="0" fontId="6" fillId="0" borderId="0"/>
    <xf numFmtId="0" fontId="4" fillId="0" borderId="0"/>
    <xf numFmtId="0" fontId="6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6" fillId="0" borderId="3" xfId="0" applyFont="1" applyFill="1" applyBorder="1" applyAlignment="1"/>
    <xf numFmtId="0" fontId="7" fillId="0" borderId="3" xfId="0" applyFont="1" applyFill="1" applyBorder="1"/>
    <xf numFmtId="0" fontId="7" fillId="0" borderId="5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/>
    <xf numFmtId="0" fontId="5" fillId="3" borderId="3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8" fillId="0" borderId="3" xfId="0" applyFont="1" applyFill="1" applyBorder="1"/>
    <xf numFmtId="0" fontId="6" fillId="0" borderId="2" xfId="0" applyFont="1" applyFill="1" applyBorder="1" applyAlignment="1"/>
    <xf numFmtId="0" fontId="11" fillId="0" borderId="2" xfId="0" applyFont="1" applyFill="1" applyBorder="1" applyAlignment="1"/>
    <xf numFmtId="0" fontId="8" fillId="0" borderId="2" xfId="0" applyFont="1" applyFill="1" applyBorder="1" applyAlignment="1">
      <alignment wrapText="1"/>
    </xf>
    <xf numFmtId="4" fontId="12" fillId="0" borderId="4" xfId="0" applyNumberFormat="1" applyFont="1" applyFill="1" applyBorder="1" applyAlignment="1">
      <alignment horizontal="right"/>
    </xf>
    <xf numFmtId="0" fontId="12" fillId="4" borderId="5" xfId="0" applyFont="1" applyFill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11" fillId="0" borderId="2" xfId="0" applyFont="1" applyFill="1" applyBorder="1"/>
    <xf numFmtId="0" fontId="6" fillId="0" borderId="5" xfId="0" applyFont="1" applyFill="1" applyBorder="1" applyAlignment="1"/>
    <xf numFmtId="0" fontId="12" fillId="4" borderId="3" xfId="0" applyFont="1" applyFill="1" applyBorder="1"/>
    <xf numFmtId="0" fontId="11" fillId="0" borderId="5" xfId="0" applyFont="1" applyFill="1" applyBorder="1" applyAlignment="1"/>
    <xf numFmtId="0" fontId="9" fillId="3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0" fillId="0" borderId="0" xfId="0" applyFill="1"/>
    <xf numFmtId="0" fontId="6" fillId="0" borderId="3" xfId="0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2" fillId="0" borderId="0" xfId="0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0" fontId="7" fillId="0" borderId="5" xfId="0" applyFont="1" applyFill="1" applyBorder="1" applyAlignment="1"/>
    <xf numFmtId="4" fontId="6" fillId="0" borderId="0" xfId="0" applyNumberFormat="1" applyFont="1" applyBorder="1" applyAlignment="1">
      <alignment horizontal="right"/>
    </xf>
    <xf numFmtId="0" fontId="12" fillId="2" borderId="6" xfId="0" applyFont="1" applyFill="1" applyBorder="1" applyAlignment="1"/>
    <xf numFmtId="0" fontId="12" fillId="2" borderId="8" xfId="0" applyFont="1" applyFill="1" applyBorder="1" applyAlignment="1"/>
    <xf numFmtId="0" fontId="12" fillId="2" borderId="4" xfId="0" applyFont="1" applyFill="1" applyBorder="1" applyAlignment="1"/>
    <xf numFmtId="0" fontId="12" fillId="0" borderId="11" xfId="0" applyFont="1" applyFill="1" applyBorder="1" applyAlignment="1"/>
    <xf numFmtId="0" fontId="5" fillId="3" borderId="7" xfId="0" applyFont="1" applyFill="1" applyBorder="1" applyAlignment="1"/>
    <xf numFmtId="0" fontId="10" fillId="4" borderId="5" xfId="0" applyFont="1" applyFill="1" applyBorder="1" applyAlignment="1">
      <alignment horizontal="left"/>
    </xf>
    <xf numFmtId="0" fontId="6" fillId="0" borderId="0" xfId="0" applyFont="1" applyFill="1"/>
    <xf numFmtId="4" fontId="12" fillId="3" borderId="4" xfId="0" applyNumberFormat="1" applyFont="1" applyFill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2" fillId="0" borderId="2" xfId="0" applyFont="1" applyFill="1" applyBorder="1"/>
    <xf numFmtId="0" fontId="12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8" fillId="4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center"/>
    </xf>
    <xf numFmtId="0" fontId="12" fillId="0" borderId="0" xfId="0" applyFont="1"/>
    <xf numFmtId="0" fontId="12" fillId="4" borderId="3" xfId="0" applyFont="1" applyFill="1" applyBorder="1" applyAlignment="1"/>
    <xf numFmtId="0" fontId="12" fillId="0" borderId="3" xfId="0" applyFont="1" applyFill="1" applyBorder="1"/>
    <xf numFmtId="0" fontId="12" fillId="0" borderId="3" xfId="0" applyFont="1" applyFill="1" applyBorder="1" applyAlignment="1">
      <alignment horizontal="center"/>
    </xf>
    <xf numFmtId="0" fontId="12" fillId="0" borderId="5" xfId="0" applyFont="1" applyFill="1" applyBorder="1" applyAlignment="1"/>
    <xf numFmtId="0" fontId="0" fillId="4" borderId="3" xfId="0" applyFill="1" applyBorder="1" applyAlignment="1">
      <alignment horizontal="center"/>
    </xf>
    <xf numFmtId="0" fontId="8" fillId="4" borderId="3" xfId="0" applyFont="1" applyFill="1" applyBorder="1"/>
    <xf numFmtId="0" fontId="11" fillId="4" borderId="2" xfId="0" applyFont="1" applyFill="1" applyBorder="1"/>
    <xf numFmtId="0" fontId="6" fillId="4" borderId="3" xfId="0" applyFont="1" applyFill="1" applyBorder="1" applyAlignment="1">
      <alignment horizontal="center"/>
    </xf>
    <xf numFmtId="4" fontId="6" fillId="4" borderId="4" xfId="0" applyNumberFormat="1" applyFont="1" applyFill="1" applyBorder="1" applyAlignment="1">
      <alignment horizontal="right"/>
    </xf>
    <xf numFmtId="0" fontId="14" fillId="4" borderId="0" xfId="0" applyFont="1" applyFill="1"/>
    <xf numFmtId="4" fontId="8" fillId="4" borderId="4" xfId="0" applyNumberFormat="1" applyFont="1" applyFill="1" applyBorder="1" applyAlignment="1">
      <alignment horizontal="right"/>
    </xf>
    <xf numFmtId="0" fontId="12" fillId="2" borderId="10" xfId="0" applyFont="1" applyFill="1" applyBorder="1" applyAlignment="1"/>
    <xf numFmtId="0" fontId="8" fillId="4" borderId="0" xfId="0" applyFont="1" applyFill="1"/>
    <xf numFmtId="0" fontId="11" fillId="0" borderId="3" xfId="0" applyFont="1" applyFill="1" applyBorder="1"/>
    <xf numFmtId="0" fontId="6" fillId="4" borderId="0" xfId="0" applyFont="1" applyFill="1"/>
    <xf numFmtId="0" fontId="6" fillId="4" borderId="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5" fillId="5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6" fillId="0" borderId="5" xfId="0" applyFont="1" applyFill="1" applyBorder="1"/>
    <xf numFmtId="0" fontId="5" fillId="3" borderId="8" xfId="0" applyFont="1" applyFill="1" applyBorder="1" applyAlignment="1"/>
    <xf numFmtId="0" fontId="5" fillId="0" borderId="5" xfId="0" applyFont="1" applyFill="1" applyBorder="1"/>
    <xf numFmtId="0" fontId="6" fillId="0" borderId="4" xfId="0" applyFont="1" applyFill="1" applyBorder="1" applyAlignment="1">
      <alignment horizontal="center"/>
    </xf>
    <xf numFmtId="4" fontId="0" fillId="0" borderId="0" xfId="0" applyNumberFormat="1"/>
    <xf numFmtId="0" fontId="8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/>
    </xf>
    <xf numFmtId="0" fontId="0" fillId="0" borderId="5" xfId="0" applyFill="1" applyBorder="1"/>
    <xf numFmtId="0" fontId="8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6" fillId="4" borderId="3" xfId="0" applyFont="1" applyFill="1" applyBorder="1" applyAlignment="1"/>
    <xf numFmtId="0" fontId="8" fillId="0" borderId="0" xfId="0" applyFont="1" applyFill="1"/>
    <xf numFmtId="0" fontId="8" fillId="0" borderId="0" xfId="0" applyFont="1" applyFill="1" applyBorder="1"/>
    <xf numFmtId="0" fontId="6" fillId="0" borderId="0" xfId="0" quotePrefix="1" applyNumberFormat="1" applyFont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/>
    <xf numFmtId="0" fontId="16" fillId="4" borderId="5" xfId="6" applyFont="1" applyFill="1" applyBorder="1"/>
    <xf numFmtId="2" fontId="16" fillId="4" borderId="5" xfId="6" applyNumberFormat="1" applyFont="1" applyFill="1" applyBorder="1"/>
    <xf numFmtId="0" fontId="6" fillId="0" borderId="5" xfId="4" applyFont="1" applyFill="1" applyBorder="1" applyAlignment="1"/>
    <xf numFmtId="0" fontId="6" fillId="0" borderId="3" xfId="4" applyFont="1" applyFill="1" applyBorder="1" applyAlignment="1"/>
    <xf numFmtId="0" fontId="13" fillId="4" borderId="0" xfId="0" applyFont="1" applyFill="1"/>
    <xf numFmtId="0" fontId="14" fillId="4" borderId="5" xfId="0" applyFont="1" applyFill="1" applyBorder="1" applyAlignment="1">
      <alignment horizontal="center"/>
    </xf>
    <xf numFmtId="0" fontId="20" fillId="4" borderId="0" xfId="0" applyFont="1" applyFill="1"/>
    <xf numFmtId="0" fontId="12" fillId="4" borderId="0" xfId="0" applyFont="1" applyFill="1" applyBorder="1" applyAlignment="1">
      <alignment horizontal="left"/>
    </xf>
    <xf numFmtId="0" fontId="12" fillId="3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5" fillId="3" borderId="6" xfId="0" applyFont="1" applyFill="1" applyBorder="1" applyAlignment="1"/>
    <xf numFmtId="0" fontId="21" fillId="4" borderId="5" xfId="6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3" fillId="0" borderId="2" xfId="0" applyFont="1" applyBorder="1"/>
    <xf numFmtId="0" fontId="24" fillId="4" borderId="2" xfId="9" applyFont="1" applyFill="1" applyBorder="1" applyAlignment="1">
      <alignment vertical="center" wrapText="1"/>
    </xf>
    <xf numFmtId="0" fontId="24" fillId="0" borderId="2" xfId="0" applyFont="1" applyBorder="1" applyAlignment="1">
      <alignment vertical="center"/>
    </xf>
    <xf numFmtId="0" fontId="24" fillId="0" borderId="5" xfId="0" applyFont="1" applyBorder="1" applyAlignment="1">
      <alignment vertical="center" wrapText="1"/>
    </xf>
    <xf numFmtId="0" fontId="24" fillId="0" borderId="5" xfId="0" applyFont="1" applyBorder="1" applyAlignment="1">
      <alignment vertical="top" wrapText="1"/>
    </xf>
    <xf numFmtId="0" fontId="22" fillId="4" borderId="5" xfId="0" applyFont="1" applyFill="1" applyBorder="1" applyAlignment="1">
      <alignment wrapText="1"/>
    </xf>
    <xf numFmtId="0" fontId="22" fillId="4" borderId="5" xfId="3" applyFont="1" applyFill="1" applyBorder="1" applyAlignment="1">
      <alignment wrapText="1"/>
    </xf>
    <xf numFmtId="0" fontId="24" fillId="4" borderId="5" xfId="9" applyFont="1" applyFill="1" applyBorder="1" applyAlignment="1">
      <alignment vertical="center" wrapText="1"/>
    </xf>
    <xf numFmtId="0" fontId="24" fillId="4" borderId="5" xfId="9" applyFont="1" applyFill="1" applyBorder="1" applyAlignment="1">
      <alignment wrapText="1"/>
    </xf>
    <xf numFmtId="2" fontId="15" fillId="4" borderId="5" xfId="6" applyNumberFormat="1" applyFont="1" applyFill="1" applyBorder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12" fillId="3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</cellXfs>
  <cellStyles count="18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6"/>
  <sheetViews>
    <sheetView tabSelected="1" workbookViewId="0">
      <selection activeCell="N18" sqref="N18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38" hidden="1" customWidth="1"/>
    <col min="6" max="9" width="0" hidden="1" customWidth="1"/>
  </cols>
  <sheetData>
    <row r="1" spans="1:18" ht="15.75" customHeight="1">
      <c r="A1" s="140" t="s">
        <v>75</v>
      </c>
      <c r="B1" s="141"/>
      <c r="C1" s="141"/>
    </row>
    <row r="2" spans="1:18">
      <c r="A2" s="142" t="s">
        <v>34</v>
      </c>
      <c r="B2" s="141"/>
      <c r="C2" s="141"/>
    </row>
    <row r="3" spans="1:18">
      <c r="A3" s="86" t="s">
        <v>3</v>
      </c>
    </row>
    <row r="4" spans="1:18">
      <c r="A4" t="s">
        <v>4</v>
      </c>
    </row>
    <row r="7" spans="1:18" ht="26.25" customHeight="1">
      <c r="A7" s="143" t="s">
        <v>42</v>
      </c>
      <c r="B7" s="143"/>
      <c r="C7" s="143"/>
    </row>
    <row r="8" spans="1:18" ht="16.5" customHeight="1">
      <c r="B8" s="2"/>
      <c r="C8" s="105" t="s">
        <v>11</v>
      </c>
    </row>
    <row r="9" spans="1:18">
      <c r="A9" s="8" t="s">
        <v>5</v>
      </c>
      <c r="B9" s="5" t="s">
        <v>0</v>
      </c>
      <c r="C9" s="144" t="s">
        <v>38</v>
      </c>
    </row>
    <row r="10" spans="1:18">
      <c r="A10" s="3" t="s">
        <v>6</v>
      </c>
      <c r="B10" s="6"/>
      <c r="C10" s="145"/>
    </row>
    <row r="11" spans="1:18">
      <c r="A11" s="3" t="s">
        <v>7</v>
      </c>
      <c r="B11" s="6"/>
      <c r="C11" s="146"/>
    </row>
    <row r="12" spans="1:18">
      <c r="A12" s="4">
        <v>0</v>
      </c>
      <c r="B12" s="4">
        <v>1</v>
      </c>
      <c r="C12" s="7">
        <v>2</v>
      </c>
    </row>
    <row r="13" spans="1:18" ht="15.75">
      <c r="A13" s="36" t="s">
        <v>12</v>
      </c>
      <c r="B13" s="21" t="s">
        <v>1</v>
      </c>
      <c r="C13" s="57">
        <f>C15+C25</f>
        <v>8410</v>
      </c>
      <c r="K13" s="94"/>
    </row>
    <row r="14" spans="1:18">
      <c r="A14" s="20"/>
      <c r="B14" s="22" t="s">
        <v>2</v>
      </c>
      <c r="C14" s="57">
        <f>C16+C26</f>
        <v>8410</v>
      </c>
      <c r="P14" s="120"/>
      <c r="R14" s="44"/>
    </row>
    <row r="15" spans="1:18" s="38" customFormat="1">
      <c r="A15" s="92" t="s">
        <v>23</v>
      </c>
      <c r="B15" s="17" t="s">
        <v>1</v>
      </c>
      <c r="C15" s="28">
        <f t="shared" ref="C15:C18" si="0">C17</f>
        <v>352</v>
      </c>
      <c r="D15" s="43"/>
      <c r="E15" s="43"/>
      <c r="F15" s="43"/>
      <c r="G15" s="43"/>
      <c r="H15" s="43"/>
      <c r="I15" s="43"/>
    </row>
    <row r="16" spans="1:18" s="38" customFormat="1">
      <c r="A16" s="24" t="s">
        <v>32</v>
      </c>
      <c r="B16" s="18" t="s">
        <v>2</v>
      </c>
      <c r="C16" s="28">
        <f t="shared" si="0"/>
        <v>352</v>
      </c>
      <c r="D16" s="43"/>
      <c r="E16" s="43"/>
      <c r="F16" s="43"/>
      <c r="G16" s="43"/>
      <c r="H16" s="43"/>
      <c r="I16" s="43"/>
    </row>
    <row r="17" spans="1:11">
      <c r="A17" s="16" t="s">
        <v>10</v>
      </c>
      <c r="B17" s="9" t="s">
        <v>1</v>
      </c>
      <c r="C17" s="23">
        <f t="shared" si="0"/>
        <v>352</v>
      </c>
      <c r="D17" s="42"/>
      <c r="E17" s="49"/>
      <c r="F17" s="49"/>
      <c r="G17" s="49"/>
      <c r="H17" s="49"/>
      <c r="I17" s="49"/>
      <c r="J17" s="13"/>
      <c r="K17" s="13"/>
    </row>
    <row r="18" spans="1:11">
      <c r="A18" s="15"/>
      <c r="B18" s="11" t="s">
        <v>2</v>
      </c>
      <c r="C18" s="23">
        <f t="shared" si="0"/>
        <v>352</v>
      </c>
      <c r="D18" s="42"/>
      <c r="E18" s="49"/>
      <c r="F18" s="49"/>
      <c r="G18" s="49"/>
      <c r="H18" s="49"/>
      <c r="I18" s="49"/>
      <c r="J18" s="13"/>
      <c r="K18" s="13"/>
    </row>
    <row r="19" spans="1:11">
      <c r="A19" s="37" t="s">
        <v>21</v>
      </c>
      <c r="B19" s="17" t="s">
        <v>1</v>
      </c>
      <c r="C19" s="23">
        <f>C21+C23</f>
        <v>352</v>
      </c>
    </row>
    <row r="20" spans="1:11">
      <c r="A20" s="14"/>
      <c r="B20" s="18" t="s">
        <v>2</v>
      </c>
      <c r="C20" s="23">
        <f>C22+C24</f>
        <v>352</v>
      </c>
    </row>
    <row r="21" spans="1:11">
      <c r="A21" s="33" t="s">
        <v>33</v>
      </c>
      <c r="B21" s="12" t="s">
        <v>1</v>
      </c>
      <c r="C21" s="58">
        <f>C46</f>
        <v>22</v>
      </c>
    </row>
    <row r="22" spans="1:11">
      <c r="A22" s="14"/>
      <c r="B22" s="11" t="s">
        <v>2</v>
      </c>
      <c r="C22" s="58">
        <f>C47</f>
        <v>22</v>
      </c>
    </row>
    <row r="23" spans="1:11" s="38" customFormat="1">
      <c r="A23" s="33" t="s">
        <v>22</v>
      </c>
      <c r="B23" s="17" t="s">
        <v>1</v>
      </c>
      <c r="C23" s="23">
        <f>C48</f>
        <v>330</v>
      </c>
    </row>
    <row r="24" spans="1:11" s="38" customFormat="1">
      <c r="A24" s="14"/>
      <c r="B24" s="18" t="s">
        <v>2</v>
      </c>
      <c r="C24" s="23">
        <f>C49</f>
        <v>330</v>
      </c>
    </row>
    <row r="25" spans="1:11">
      <c r="A25" s="35" t="s">
        <v>16</v>
      </c>
      <c r="B25" s="59" t="s">
        <v>1</v>
      </c>
      <c r="C25" s="30">
        <f>C27</f>
        <v>8058</v>
      </c>
      <c r="D25"/>
    </row>
    <row r="26" spans="1:11">
      <c r="A26" s="14" t="s">
        <v>9</v>
      </c>
      <c r="B26" s="39" t="s">
        <v>2</v>
      </c>
      <c r="C26" s="30">
        <f>C28</f>
        <v>8058</v>
      </c>
      <c r="D26"/>
    </row>
    <row r="27" spans="1:11">
      <c r="A27" s="16" t="s">
        <v>10</v>
      </c>
      <c r="B27" s="9" t="s">
        <v>1</v>
      </c>
      <c r="C27" s="78">
        <f>C29+C35</f>
        <v>8058</v>
      </c>
      <c r="D27"/>
    </row>
    <row r="28" spans="1:11">
      <c r="A28" s="15"/>
      <c r="B28" s="11" t="s">
        <v>2</v>
      </c>
      <c r="C28" s="78">
        <f>C30+C36</f>
        <v>8058</v>
      </c>
      <c r="D28"/>
    </row>
    <row r="29" spans="1:11">
      <c r="A29" s="16" t="s">
        <v>21</v>
      </c>
      <c r="B29" s="9" t="s">
        <v>1</v>
      </c>
      <c r="C29" s="78">
        <f>C31+C33</f>
        <v>7948</v>
      </c>
      <c r="D29"/>
    </row>
    <row r="30" spans="1:11">
      <c r="A30" s="15"/>
      <c r="B30" s="11" t="s">
        <v>2</v>
      </c>
      <c r="C30" s="78">
        <f>C32+C34</f>
        <v>7948</v>
      </c>
      <c r="D30"/>
    </row>
    <row r="31" spans="1:11">
      <c r="A31" s="27" t="s">
        <v>15</v>
      </c>
      <c r="B31" s="9" t="s">
        <v>1</v>
      </c>
      <c r="C31" s="23">
        <f t="shared" ref="C31:C36" si="1">C56</f>
        <v>7948</v>
      </c>
    </row>
    <row r="32" spans="1:11">
      <c r="A32" s="10"/>
      <c r="B32" s="11" t="s">
        <v>2</v>
      </c>
      <c r="C32" s="23">
        <f t="shared" si="1"/>
        <v>7948</v>
      </c>
    </row>
    <row r="33" spans="1:11" s="38" customFormat="1">
      <c r="A33" s="33" t="s">
        <v>22</v>
      </c>
      <c r="B33" s="17" t="s">
        <v>1</v>
      </c>
      <c r="C33" s="23">
        <f t="shared" si="1"/>
        <v>0</v>
      </c>
    </row>
    <row r="34" spans="1:11" s="38" customFormat="1">
      <c r="A34" s="14"/>
      <c r="B34" s="18" t="s">
        <v>2</v>
      </c>
      <c r="C34" s="23">
        <f t="shared" si="1"/>
        <v>0</v>
      </c>
    </row>
    <row r="35" spans="1:11" s="69" customFormat="1">
      <c r="A35" s="33" t="s">
        <v>25</v>
      </c>
      <c r="B35" s="60" t="s">
        <v>1</v>
      </c>
      <c r="C35" s="78">
        <f t="shared" si="1"/>
        <v>110</v>
      </c>
    </row>
    <row r="36" spans="1:11" s="69" customFormat="1">
      <c r="A36" s="83"/>
      <c r="B36" s="39" t="s">
        <v>2</v>
      </c>
      <c r="C36" s="78">
        <f t="shared" si="1"/>
        <v>110</v>
      </c>
    </row>
    <row r="37" spans="1:11">
      <c r="A37" s="147" t="s">
        <v>8</v>
      </c>
      <c r="B37" s="148"/>
      <c r="C37" s="149"/>
    </row>
    <row r="38" spans="1:11" ht="15">
      <c r="A38" s="55" t="s">
        <v>12</v>
      </c>
      <c r="B38" s="29" t="s">
        <v>1</v>
      </c>
      <c r="C38" s="30">
        <f>C40+C50</f>
        <v>8410</v>
      </c>
    </row>
    <row r="39" spans="1:11">
      <c r="A39" s="34"/>
      <c r="B39" s="31" t="s">
        <v>2</v>
      </c>
      <c r="C39" s="30">
        <f>C41+C51</f>
        <v>8410</v>
      </c>
    </row>
    <row r="40" spans="1:11" s="38" customFormat="1">
      <c r="A40" s="92" t="s">
        <v>23</v>
      </c>
      <c r="B40" s="17" t="s">
        <v>1</v>
      </c>
      <c r="C40" s="28">
        <f t="shared" ref="C40:C43" si="2">C42</f>
        <v>352</v>
      </c>
      <c r="D40" s="43"/>
      <c r="E40" s="43"/>
      <c r="F40" s="43"/>
      <c r="G40" s="43"/>
      <c r="H40" s="43"/>
      <c r="I40" s="43"/>
    </row>
    <row r="41" spans="1:11" s="38" customFormat="1">
      <c r="A41" s="24" t="s">
        <v>32</v>
      </c>
      <c r="B41" s="18" t="s">
        <v>2</v>
      </c>
      <c r="C41" s="28">
        <f t="shared" si="2"/>
        <v>352</v>
      </c>
      <c r="D41" s="43"/>
      <c r="E41" s="43"/>
      <c r="F41" s="43"/>
      <c r="G41" s="43"/>
      <c r="H41" s="43"/>
      <c r="I41" s="43"/>
    </row>
    <row r="42" spans="1:11">
      <c r="A42" s="16" t="s">
        <v>10</v>
      </c>
      <c r="B42" s="9" t="s">
        <v>1</v>
      </c>
      <c r="C42" s="23">
        <f t="shared" si="2"/>
        <v>352</v>
      </c>
      <c r="D42" s="42"/>
      <c r="E42" s="49"/>
      <c r="F42" s="49"/>
      <c r="G42" s="49"/>
      <c r="H42" s="49"/>
      <c r="I42" s="49"/>
      <c r="J42" s="13"/>
      <c r="K42" s="13"/>
    </row>
    <row r="43" spans="1:11">
      <c r="A43" s="15"/>
      <c r="B43" s="11" t="s">
        <v>2</v>
      </c>
      <c r="C43" s="23">
        <f t="shared" si="2"/>
        <v>352</v>
      </c>
      <c r="D43" s="42"/>
      <c r="E43" s="49"/>
      <c r="F43" s="49"/>
      <c r="G43" s="49"/>
      <c r="H43" s="49"/>
      <c r="I43" s="49"/>
      <c r="J43" s="13"/>
      <c r="K43" s="13"/>
    </row>
    <row r="44" spans="1:11">
      <c r="A44" s="37" t="s">
        <v>21</v>
      </c>
      <c r="B44" s="17" t="s">
        <v>1</v>
      </c>
      <c r="C44" s="23">
        <f>C46+C48</f>
        <v>352</v>
      </c>
    </row>
    <row r="45" spans="1:11">
      <c r="A45" s="14"/>
      <c r="B45" s="18" t="s">
        <v>2</v>
      </c>
      <c r="C45" s="23">
        <f>C47+C49</f>
        <v>352</v>
      </c>
    </row>
    <row r="46" spans="1:11">
      <c r="A46" s="33" t="s">
        <v>33</v>
      </c>
      <c r="B46" s="12" t="s">
        <v>1</v>
      </c>
      <c r="C46" s="58">
        <f>C72</f>
        <v>22</v>
      </c>
    </row>
    <row r="47" spans="1:11">
      <c r="A47" s="14"/>
      <c r="B47" s="11" t="s">
        <v>2</v>
      </c>
      <c r="C47" s="58">
        <f>C73</f>
        <v>22</v>
      </c>
    </row>
    <row r="48" spans="1:11" s="38" customFormat="1">
      <c r="A48" s="33" t="s">
        <v>22</v>
      </c>
      <c r="B48" s="17" t="s">
        <v>1</v>
      </c>
      <c r="C48" s="23">
        <f>C183</f>
        <v>330</v>
      </c>
    </row>
    <row r="49" spans="1:11" s="38" customFormat="1">
      <c r="A49" s="14"/>
      <c r="B49" s="18" t="s">
        <v>2</v>
      </c>
      <c r="C49" s="23">
        <f>C184</f>
        <v>330</v>
      </c>
    </row>
    <row r="50" spans="1:11">
      <c r="A50" s="35" t="s">
        <v>16</v>
      </c>
      <c r="B50" s="59" t="s">
        <v>1</v>
      </c>
      <c r="C50" s="30">
        <f t="shared" ref="C50:C51" si="3">C52</f>
        <v>8058</v>
      </c>
      <c r="D50"/>
    </row>
    <row r="51" spans="1:11">
      <c r="A51" s="14" t="s">
        <v>9</v>
      </c>
      <c r="B51" s="39" t="s">
        <v>2</v>
      </c>
      <c r="C51" s="30">
        <f t="shared" si="3"/>
        <v>8058</v>
      </c>
      <c r="D51"/>
    </row>
    <row r="52" spans="1:11">
      <c r="A52" s="16" t="s">
        <v>10</v>
      </c>
      <c r="B52" s="9" t="s">
        <v>1</v>
      </c>
      <c r="C52" s="78">
        <f>C54+C60</f>
        <v>8058</v>
      </c>
      <c r="D52"/>
    </row>
    <row r="53" spans="1:11">
      <c r="A53" s="15"/>
      <c r="B53" s="11" t="s">
        <v>2</v>
      </c>
      <c r="C53" s="78">
        <f>C55+C61</f>
        <v>8058</v>
      </c>
      <c r="D53"/>
    </row>
    <row r="54" spans="1:11">
      <c r="A54" s="16" t="s">
        <v>21</v>
      </c>
      <c r="B54" s="9" t="s">
        <v>1</v>
      </c>
      <c r="C54" s="78">
        <f>C56+C58</f>
        <v>7948</v>
      </c>
      <c r="D54"/>
    </row>
    <row r="55" spans="1:11">
      <c r="A55" s="15"/>
      <c r="B55" s="11" t="s">
        <v>2</v>
      </c>
      <c r="C55" s="78">
        <f>C57+C59</f>
        <v>7948</v>
      </c>
      <c r="D55"/>
    </row>
    <row r="56" spans="1:11">
      <c r="A56" s="27" t="s">
        <v>15</v>
      </c>
      <c r="B56" s="9" t="s">
        <v>1</v>
      </c>
      <c r="C56" s="23">
        <f>C80</f>
        <v>7948</v>
      </c>
    </row>
    <row r="57" spans="1:11">
      <c r="A57" s="10"/>
      <c r="B57" s="11" t="s">
        <v>2</v>
      </c>
      <c r="C57" s="23">
        <f>C81</f>
        <v>7948</v>
      </c>
    </row>
    <row r="58" spans="1:11" s="38" customFormat="1">
      <c r="A58" s="33" t="s">
        <v>22</v>
      </c>
      <c r="B58" s="17" t="s">
        <v>1</v>
      </c>
      <c r="C58" s="23">
        <f>C218</f>
        <v>0</v>
      </c>
    </row>
    <row r="59" spans="1:11" s="38" customFormat="1">
      <c r="A59" s="14"/>
      <c r="B59" s="18" t="s">
        <v>2</v>
      </c>
      <c r="C59" s="23">
        <f>C219</f>
        <v>0</v>
      </c>
    </row>
    <row r="60" spans="1:11" s="69" customFormat="1">
      <c r="A60" s="33" t="s">
        <v>25</v>
      </c>
      <c r="B60" s="60" t="s">
        <v>1</v>
      </c>
      <c r="C60" s="78">
        <f>C220</f>
        <v>110</v>
      </c>
    </row>
    <row r="61" spans="1:11" s="69" customFormat="1">
      <c r="A61" s="83"/>
      <c r="B61" s="39" t="s">
        <v>2</v>
      </c>
      <c r="C61" s="78">
        <f>C221</f>
        <v>110</v>
      </c>
    </row>
    <row r="62" spans="1:11">
      <c r="A62" s="50" t="s">
        <v>26</v>
      </c>
      <c r="B62" s="52"/>
      <c r="C62" s="51"/>
      <c r="D62" s="45"/>
      <c r="E62" s="45"/>
      <c r="F62" s="45"/>
      <c r="G62" s="45"/>
      <c r="H62" s="45"/>
      <c r="I62" s="45"/>
      <c r="J62" s="13"/>
      <c r="K62" s="44"/>
    </row>
    <row r="63" spans="1:11">
      <c r="A63" s="73" t="s">
        <v>13</v>
      </c>
      <c r="B63" s="93"/>
      <c r="C63" s="23"/>
      <c r="D63" s="45"/>
      <c r="E63" s="45"/>
      <c r="F63" s="45"/>
      <c r="G63" s="45"/>
      <c r="H63" s="45"/>
      <c r="I63" s="53"/>
    </row>
    <row r="64" spans="1:11">
      <c r="A64" s="90" t="s">
        <v>20</v>
      </c>
      <c r="B64" s="59" t="s">
        <v>1</v>
      </c>
      <c r="C64" s="23">
        <f>C66+C74</f>
        <v>7970</v>
      </c>
      <c r="D64" s="42"/>
      <c r="E64" s="42"/>
      <c r="F64" s="42"/>
      <c r="G64" s="42"/>
      <c r="H64" s="42"/>
      <c r="I64" s="42"/>
      <c r="J64" s="13"/>
      <c r="K64" s="13"/>
    </row>
    <row r="65" spans="1:11">
      <c r="A65" s="47"/>
      <c r="B65" s="39" t="s">
        <v>2</v>
      </c>
      <c r="C65" s="23">
        <f>C67+C75</f>
        <v>7970</v>
      </c>
      <c r="D65" s="42"/>
      <c r="E65" s="42"/>
      <c r="F65" s="42"/>
      <c r="G65" s="42"/>
      <c r="H65" s="42"/>
      <c r="I65" s="42"/>
      <c r="J65" s="13"/>
      <c r="K65" s="13"/>
    </row>
    <row r="66" spans="1:11" s="38" customFormat="1">
      <c r="A66" s="92" t="s">
        <v>23</v>
      </c>
      <c r="B66" s="17" t="s">
        <v>1</v>
      </c>
      <c r="C66" s="28">
        <f t="shared" ref="C66:C69" si="4">C68</f>
        <v>22</v>
      </c>
      <c r="D66" s="43"/>
      <c r="E66" s="43"/>
      <c r="F66" s="43"/>
      <c r="G66" s="43"/>
      <c r="H66" s="43"/>
      <c r="I66" s="43"/>
    </row>
    <row r="67" spans="1:11" s="38" customFormat="1">
      <c r="A67" s="24" t="s">
        <v>32</v>
      </c>
      <c r="B67" s="18" t="s">
        <v>2</v>
      </c>
      <c r="C67" s="28">
        <f t="shared" si="4"/>
        <v>22</v>
      </c>
      <c r="D67" s="43"/>
      <c r="E67" s="43"/>
      <c r="F67" s="43"/>
      <c r="G67" s="43"/>
      <c r="H67" s="43"/>
      <c r="I67" s="43"/>
    </row>
    <row r="68" spans="1:11">
      <c r="A68" s="16" t="s">
        <v>10</v>
      </c>
      <c r="B68" s="9" t="s">
        <v>1</v>
      </c>
      <c r="C68" s="23">
        <f t="shared" si="4"/>
        <v>22</v>
      </c>
      <c r="D68" s="42"/>
      <c r="E68" s="49"/>
      <c r="F68" s="49"/>
      <c r="G68" s="49"/>
      <c r="H68" s="49"/>
      <c r="I68" s="49"/>
      <c r="J68" s="13"/>
      <c r="K68" s="13"/>
    </row>
    <row r="69" spans="1:11">
      <c r="A69" s="15"/>
      <c r="B69" s="11" t="s">
        <v>2</v>
      </c>
      <c r="C69" s="23">
        <f t="shared" si="4"/>
        <v>22</v>
      </c>
      <c r="D69" s="42"/>
      <c r="E69" s="49"/>
      <c r="F69" s="49"/>
      <c r="G69" s="49"/>
      <c r="H69" s="49"/>
      <c r="I69" s="49"/>
      <c r="J69" s="13"/>
      <c r="K69" s="13"/>
    </row>
    <row r="70" spans="1:11">
      <c r="A70" s="37" t="s">
        <v>21</v>
      </c>
      <c r="B70" s="17" t="s">
        <v>1</v>
      </c>
      <c r="C70" s="23">
        <f>C72</f>
        <v>22</v>
      </c>
    </row>
    <row r="71" spans="1:11">
      <c r="A71" s="14"/>
      <c r="B71" s="18" t="s">
        <v>2</v>
      </c>
      <c r="C71" s="23">
        <f>C73</f>
        <v>22</v>
      </c>
    </row>
    <row r="72" spans="1:11">
      <c r="A72" s="33" t="s">
        <v>33</v>
      </c>
      <c r="B72" s="12" t="s">
        <v>1</v>
      </c>
      <c r="C72" s="58">
        <f>C91+C106</f>
        <v>22</v>
      </c>
    </row>
    <row r="73" spans="1:11">
      <c r="A73" s="14"/>
      <c r="B73" s="11" t="s">
        <v>2</v>
      </c>
      <c r="C73" s="58">
        <f>C92+C107</f>
        <v>22</v>
      </c>
    </row>
    <row r="74" spans="1:11">
      <c r="A74" s="26" t="s">
        <v>16</v>
      </c>
      <c r="B74" s="17" t="s">
        <v>1</v>
      </c>
      <c r="C74" s="63">
        <f t="shared" ref="C74:C79" si="5">C76</f>
        <v>7948</v>
      </c>
      <c r="D74"/>
    </row>
    <row r="75" spans="1:11">
      <c r="A75" s="14" t="s">
        <v>9</v>
      </c>
      <c r="B75" s="18" t="s">
        <v>2</v>
      </c>
      <c r="C75" s="63">
        <f t="shared" si="5"/>
        <v>7948</v>
      </c>
      <c r="D75"/>
    </row>
    <row r="76" spans="1:11">
      <c r="A76" s="16" t="s">
        <v>10</v>
      </c>
      <c r="B76" s="9" t="s">
        <v>1</v>
      </c>
      <c r="C76" s="28">
        <f t="shared" si="5"/>
        <v>7948</v>
      </c>
      <c r="D76" s="42"/>
      <c r="E76" s="42"/>
      <c r="F76" s="42"/>
      <c r="G76" s="42"/>
      <c r="H76" s="42"/>
      <c r="I76" s="42"/>
      <c r="J76" s="13"/>
      <c r="K76" s="13"/>
    </row>
    <row r="77" spans="1:11">
      <c r="A77" s="15"/>
      <c r="B77" s="11" t="s">
        <v>2</v>
      </c>
      <c r="C77" s="28">
        <f t="shared" si="5"/>
        <v>7948</v>
      </c>
      <c r="D77" s="42"/>
      <c r="E77" s="42"/>
      <c r="F77" s="42"/>
      <c r="G77" s="42"/>
      <c r="H77" s="42"/>
      <c r="I77" s="42"/>
      <c r="J77" s="13"/>
      <c r="K77" s="13"/>
    </row>
    <row r="78" spans="1:11">
      <c r="A78" s="37" t="s">
        <v>21</v>
      </c>
      <c r="B78" s="17" t="s">
        <v>1</v>
      </c>
      <c r="C78" s="23">
        <f t="shared" si="5"/>
        <v>7948</v>
      </c>
    </row>
    <row r="79" spans="1:11">
      <c r="A79" s="14"/>
      <c r="B79" s="18" t="s">
        <v>2</v>
      </c>
      <c r="C79" s="23">
        <f t="shared" si="5"/>
        <v>7948</v>
      </c>
      <c r="D79" s="23">
        <f>D81</f>
        <v>0</v>
      </c>
    </row>
    <row r="80" spans="1:11">
      <c r="A80" s="27" t="s">
        <v>15</v>
      </c>
      <c r="B80" s="9" t="s">
        <v>1</v>
      </c>
      <c r="C80" s="23">
        <f>C125</f>
        <v>7948</v>
      </c>
    </row>
    <row r="81" spans="1:11">
      <c r="A81" s="10"/>
      <c r="B81" s="11" t="s">
        <v>2</v>
      </c>
      <c r="C81" s="23">
        <f>C126</f>
        <v>7948</v>
      </c>
    </row>
    <row r="82" spans="1:11" s="38" customFormat="1">
      <c r="A82" s="123" t="s">
        <v>17</v>
      </c>
      <c r="B82" s="124"/>
      <c r="C82" s="125"/>
      <c r="D82" s="87"/>
      <c r="E82" s="88"/>
      <c r="F82" s="87"/>
      <c r="G82" s="87"/>
      <c r="H82" s="87"/>
      <c r="I82" s="87"/>
    </row>
    <row r="83" spans="1:11" s="38" customFormat="1">
      <c r="A83" s="96" t="s">
        <v>13</v>
      </c>
      <c r="B83" s="59" t="s">
        <v>1</v>
      </c>
      <c r="C83" s="46">
        <f t="shared" ref="C83:C88" si="6">C85</f>
        <v>8</v>
      </c>
      <c r="D83" s="89"/>
      <c r="E83" s="89"/>
      <c r="F83" s="89"/>
      <c r="G83" s="89"/>
      <c r="H83" s="89"/>
      <c r="I83" s="89"/>
    </row>
    <row r="84" spans="1:11" s="38" customFormat="1">
      <c r="A84" s="24" t="s">
        <v>31</v>
      </c>
      <c r="B84" s="18" t="s">
        <v>2</v>
      </c>
      <c r="C84" s="46">
        <f t="shared" si="6"/>
        <v>8</v>
      </c>
      <c r="D84" s="43"/>
      <c r="E84" s="43"/>
      <c r="F84" s="43"/>
      <c r="G84" s="43"/>
      <c r="H84" s="43"/>
      <c r="I84" s="43"/>
    </row>
    <row r="85" spans="1:11" s="38" customFormat="1">
      <c r="A85" s="92" t="s">
        <v>23</v>
      </c>
      <c r="B85" s="17" t="s">
        <v>1</v>
      </c>
      <c r="C85" s="28">
        <f>C87</f>
        <v>8</v>
      </c>
      <c r="D85" s="43"/>
      <c r="E85" s="43"/>
      <c r="F85" s="43"/>
      <c r="G85" s="43"/>
      <c r="H85" s="43"/>
      <c r="I85" s="43"/>
    </row>
    <row r="86" spans="1:11" s="38" customFormat="1">
      <c r="A86" s="24" t="s">
        <v>32</v>
      </c>
      <c r="B86" s="18" t="s">
        <v>2</v>
      </c>
      <c r="C86" s="28">
        <f>C88</f>
        <v>8</v>
      </c>
      <c r="D86" s="43"/>
      <c r="E86" s="43"/>
      <c r="F86" s="43"/>
      <c r="G86" s="43"/>
      <c r="H86" s="43"/>
      <c r="I86" s="43"/>
    </row>
    <row r="87" spans="1:11">
      <c r="A87" s="16" t="s">
        <v>10</v>
      </c>
      <c r="B87" s="9" t="s">
        <v>1</v>
      </c>
      <c r="C87" s="23">
        <f t="shared" si="6"/>
        <v>8</v>
      </c>
      <c r="D87" s="42"/>
      <c r="E87" s="49"/>
      <c r="F87" s="49"/>
      <c r="G87" s="49"/>
      <c r="H87" s="49"/>
      <c r="I87" s="49"/>
      <c r="J87" s="13"/>
      <c r="K87" s="13"/>
    </row>
    <row r="88" spans="1:11">
      <c r="A88" s="15"/>
      <c r="B88" s="11" t="s">
        <v>2</v>
      </c>
      <c r="C88" s="23">
        <f t="shared" si="6"/>
        <v>8</v>
      </c>
      <c r="D88" s="42"/>
      <c r="E88" s="49"/>
      <c r="F88" s="49"/>
      <c r="G88" s="49"/>
      <c r="H88" s="49"/>
      <c r="I88" s="49"/>
      <c r="J88" s="13"/>
      <c r="K88" s="13"/>
    </row>
    <row r="89" spans="1:11">
      <c r="A89" s="37" t="s">
        <v>21</v>
      </c>
      <c r="B89" s="17" t="s">
        <v>1</v>
      </c>
      <c r="C89" s="23">
        <f>C91</f>
        <v>8</v>
      </c>
    </row>
    <row r="90" spans="1:11">
      <c r="A90" s="14"/>
      <c r="B90" s="18" t="s">
        <v>2</v>
      </c>
      <c r="C90" s="23">
        <f>C92</f>
        <v>8</v>
      </c>
    </row>
    <row r="91" spans="1:11">
      <c r="A91" s="33" t="s">
        <v>33</v>
      </c>
      <c r="B91" s="9" t="s">
        <v>1</v>
      </c>
      <c r="C91" s="23">
        <f>C93+C95</f>
        <v>8</v>
      </c>
    </row>
    <row r="92" spans="1:11">
      <c r="A92" s="10"/>
      <c r="B92" s="11" t="s">
        <v>2</v>
      </c>
      <c r="C92" s="23">
        <f>C94+C96</f>
        <v>8</v>
      </c>
    </row>
    <row r="93" spans="1:11" s="107" customFormat="1" ht="15.75">
      <c r="A93" s="127" t="s">
        <v>43</v>
      </c>
      <c r="B93" s="60" t="s">
        <v>1</v>
      </c>
      <c r="C93" s="46">
        <v>4</v>
      </c>
      <c r="D93" s="106"/>
    </row>
    <row r="94" spans="1:11" s="44" customFormat="1">
      <c r="A94" s="47"/>
      <c r="B94" s="39" t="s">
        <v>2</v>
      </c>
      <c r="C94" s="46">
        <v>4</v>
      </c>
      <c r="D94" s="56"/>
    </row>
    <row r="95" spans="1:11" s="107" customFormat="1" ht="15.75">
      <c r="A95" s="128" t="s">
        <v>44</v>
      </c>
      <c r="B95" s="60" t="s">
        <v>1</v>
      </c>
      <c r="C95" s="46">
        <v>4</v>
      </c>
      <c r="D95" s="106"/>
    </row>
    <row r="96" spans="1:11" s="44" customFormat="1">
      <c r="A96" s="47"/>
      <c r="B96" s="39" t="s">
        <v>2</v>
      </c>
      <c r="C96" s="46">
        <v>4</v>
      </c>
      <c r="D96" s="56"/>
    </row>
    <row r="97" spans="1:11" s="38" customFormat="1">
      <c r="A97" s="150" t="s">
        <v>35</v>
      </c>
      <c r="B97" s="151"/>
      <c r="C97" s="152"/>
      <c r="D97" s="116"/>
      <c r="E97" s="115"/>
      <c r="F97" s="116"/>
      <c r="G97" s="116"/>
      <c r="H97" s="116"/>
      <c r="I97" s="116"/>
    </row>
    <row r="98" spans="1:11" s="38" customFormat="1">
      <c r="A98" s="96" t="s">
        <v>13</v>
      </c>
      <c r="B98" s="59" t="s">
        <v>1</v>
      </c>
      <c r="C98" s="46">
        <f t="shared" ref="C98:C107" si="7">C100</f>
        <v>14</v>
      </c>
      <c r="D98" s="89"/>
      <c r="E98" s="89"/>
      <c r="F98" s="89"/>
      <c r="G98" s="89"/>
      <c r="H98" s="89"/>
      <c r="I98" s="89"/>
    </row>
    <row r="99" spans="1:11" s="38" customFormat="1">
      <c r="A99" s="24" t="s">
        <v>31</v>
      </c>
      <c r="B99" s="18" t="s">
        <v>2</v>
      </c>
      <c r="C99" s="46">
        <f t="shared" si="7"/>
        <v>14</v>
      </c>
      <c r="D99" s="43"/>
      <c r="E99" s="43"/>
      <c r="F99" s="43"/>
      <c r="G99" s="43"/>
      <c r="H99" s="43"/>
      <c r="I99" s="43"/>
    </row>
    <row r="100" spans="1:11" s="38" customFormat="1">
      <c r="A100" s="92" t="s">
        <v>23</v>
      </c>
      <c r="B100" s="17" t="s">
        <v>1</v>
      </c>
      <c r="C100" s="28">
        <f t="shared" si="7"/>
        <v>14</v>
      </c>
      <c r="D100" s="43"/>
      <c r="E100" s="43"/>
      <c r="F100" s="43"/>
      <c r="G100" s="43"/>
      <c r="H100" s="43"/>
      <c r="I100" s="43"/>
    </row>
    <row r="101" spans="1:11" s="38" customFormat="1">
      <c r="A101" s="24" t="s">
        <v>32</v>
      </c>
      <c r="B101" s="18" t="s">
        <v>2</v>
      </c>
      <c r="C101" s="28">
        <f t="shared" si="7"/>
        <v>14</v>
      </c>
      <c r="D101" s="43"/>
      <c r="E101" s="43"/>
      <c r="F101" s="43"/>
      <c r="G101" s="43"/>
      <c r="H101" s="43"/>
      <c r="I101" s="43"/>
    </row>
    <row r="102" spans="1:11">
      <c r="A102" s="16" t="s">
        <v>10</v>
      </c>
      <c r="B102" s="9" t="s">
        <v>1</v>
      </c>
      <c r="C102" s="23">
        <f t="shared" si="7"/>
        <v>14</v>
      </c>
      <c r="D102" s="42"/>
      <c r="E102" s="49"/>
      <c r="F102" s="49"/>
      <c r="G102" s="49"/>
      <c r="H102" s="49"/>
      <c r="I102" s="49"/>
      <c r="J102" s="13"/>
      <c r="K102" s="13"/>
    </row>
    <row r="103" spans="1:11">
      <c r="A103" s="15"/>
      <c r="B103" s="11" t="s">
        <v>2</v>
      </c>
      <c r="C103" s="23">
        <f t="shared" si="7"/>
        <v>14</v>
      </c>
      <c r="D103" s="42"/>
      <c r="E103" s="49"/>
      <c r="F103" s="49"/>
      <c r="G103" s="49"/>
      <c r="H103" s="49"/>
      <c r="I103" s="49"/>
      <c r="J103" s="13"/>
      <c r="K103" s="13"/>
    </row>
    <row r="104" spans="1:11">
      <c r="A104" s="37" t="s">
        <v>21</v>
      </c>
      <c r="B104" s="17" t="s">
        <v>1</v>
      </c>
      <c r="C104" s="23">
        <f t="shared" si="7"/>
        <v>14</v>
      </c>
    </row>
    <row r="105" spans="1:11">
      <c r="A105" s="14"/>
      <c r="B105" s="18" t="s">
        <v>2</v>
      </c>
      <c r="C105" s="23">
        <f t="shared" si="7"/>
        <v>14</v>
      </c>
    </row>
    <row r="106" spans="1:11">
      <c r="A106" s="25" t="s">
        <v>33</v>
      </c>
      <c r="B106" s="9" t="s">
        <v>1</v>
      </c>
      <c r="C106" s="23">
        <f t="shared" si="7"/>
        <v>14</v>
      </c>
    </row>
    <row r="107" spans="1:11">
      <c r="A107" s="10"/>
      <c r="B107" s="11" t="s">
        <v>2</v>
      </c>
      <c r="C107" s="23">
        <f t="shared" si="7"/>
        <v>14</v>
      </c>
    </row>
    <row r="108" spans="1:11" s="107" customFormat="1" ht="15.75">
      <c r="A108" s="126" t="s">
        <v>46</v>
      </c>
      <c r="B108" s="60" t="s">
        <v>1</v>
      </c>
      <c r="C108" s="46">
        <f>C110+C112+C114</f>
        <v>14</v>
      </c>
      <c r="D108" s="106"/>
    </row>
    <row r="109" spans="1:11" s="44" customFormat="1">
      <c r="A109" s="47"/>
      <c r="B109" s="39" t="s">
        <v>2</v>
      </c>
      <c r="C109" s="46">
        <f>C111+C113+C115</f>
        <v>14</v>
      </c>
      <c r="D109" s="56"/>
    </row>
    <row r="110" spans="1:11" s="107" customFormat="1" ht="15.75">
      <c r="A110" s="128" t="s">
        <v>47</v>
      </c>
      <c r="B110" s="60" t="s">
        <v>1</v>
      </c>
      <c r="C110" s="46">
        <v>7</v>
      </c>
      <c r="D110" s="106"/>
    </row>
    <row r="111" spans="1:11" s="44" customFormat="1">
      <c r="A111" s="47"/>
      <c r="B111" s="39" t="s">
        <v>2</v>
      </c>
      <c r="C111" s="46">
        <v>7</v>
      </c>
      <c r="D111" s="56"/>
    </row>
    <row r="112" spans="1:11" s="107" customFormat="1" ht="15.75">
      <c r="A112" s="128" t="s">
        <v>48</v>
      </c>
      <c r="B112" s="60" t="s">
        <v>1</v>
      </c>
      <c r="C112" s="46">
        <v>4</v>
      </c>
      <c r="D112" s="106"/>
    </row>
    <row r="113" spans="1:11" s="44" customFormat="1">
      <c r="A113" s="47"/>
      <c r="B113" s="39" t="s">
        <v>2</v>
      </c>
      <c r="C113" s="46">
        <v>4</v>
      </c>
      <c r="D113" s="56"/>
    </row>
    <row r="114" spans="1:11" s="107" customFormat="1" ht="15.75">
      <c r="A114" s="128" t="s">
        <v>49</v>
      </c>
      <c r="B114" s="60" t="s">
        <v>1</v>
      </c>
      <c r="C114" s="46">
        <v>3</v>
      </c>
      <c r="D114" s="106"/>
    </row>
    <row r="115" spans="1:11" s="44" customFormat="1">
      <c r="A115" s="47"/>
      <c r="B115" s="39" t="s">
        <v>2</v>
      </c>
      <c r="C115" s="46">
        <v>3</v>
      </c>
      <c r="D115" s="56"/>
    </row>
    <row r="116" spans="1:11">
      <c r="A116" s="155" t="s">
        <v>28</v>
      </c>
      <c r="B116" s="156"/>
      <c r="C116" s="157"/>
      <c r="D116"/>
      <c r="E116" s="44"/>
    </row>
    <row r="117" spans="1:11" s="69" customFormat="1">
      <c r="A117" s="61" t="s">
        <v>13</v>
      </c>
      <c r="B117" s="68" t="s">
        <v>1</v>
      </c>
      <c r="C117" s="30">
        <f t="shared" ref="C117:C124" si="8">C119</f>
        <v>7948</v>
      </c>
      <c r="E117" s="62"/>
    </row>
    <row r="118" spans="1:11" s="69" customFormat="1">
      <c r="A118" s="71" t="s">
        <v>14</v>
      </c>
      <c r="B118" s="72" t="s">
        <v>2</v>
      </c>
      <c r="C118" s="30">
        <f t="shared" si="8"/>
        <v>7948</v>
      </c>
      <c r="E118" s="62"/>
    </row>
    <row r="119" spans="1:11">
      <c r="A119" s="26" t="s">
        <v>16</v>
      </c>
      <c r="B119" s="17" t="s">
        <v>1</v>
      </c>
      <c r="C119" s="63">
        <f t="shared" si="8"/>
        <v>7948</v>
      </c>
      <c r="D119"/>
    </row>
    <row r="120" spans="1:11">
      <c r="A120" s="14" t="s">
        <v>9</v>
      </c>
      <c r="B120" s="18" t="s">
        <v>2</v>
      </c>
      <c r="C120" s="63">
        <f t="shared" si="8"/>
        <v>7948</v>
      </c>
      <c r="D120"/>
    </row>
    <row r="121" spans="1:11">
      <c r="A121" s="16" t="s">
        <v>10</v>
      </c>
      <c r="B121" s="9" t="s">
        <v>1</v>
      </c>
      <c r="C121" s="28">
        <f t="shared" si="8"/>
        <v>7948</v>
      </c>
      <c r="D121" s="42"/>
      <c r="E121" s="42"/>
      <c r="F121" s="42"/>
      <c r="G121" s="42"/>
      <c r="H121" s="42"/>
      <c r="I121" s="42"/>
      <c r="J121" s="13"/>
      <c r="K121" s="13"/>
    </row>
    <row r="122" spans="1:11">
      <c r="A122" s="15"/>
      <c r="B122" s="11" t="s">
        <v>2</v>
      </c>
      <c r="C122" s="28">
        <f t="shared" si="8"/>
        <v>7948</v>
      </c>
      <c r="D122" s="42"/>
      <c r="E122" s="42"/>
      <c r="F122" s="42"/>
      <c r="G122" s="42"/>
      <c r="H122" s="42"/>
      <c r="I122" s="42"/>
      <c r="J122" s="13"/>
      <c r="K122" s="13"/>
    </row>
    <row r="123" spans="1:11">
      <c r="A123" s="37" t="s">
        <v>21</v>
      </c>
      <c r="B123" s="17" t="s">
        <v>1</v>
      </c>
      <c r="C123" s="23">
        <f t="shared" si="8"/>
        <v>7948</v>
      </c>
    </row>
    <row r="124" spans="1:11">
      <c r="A124" s="14"/>
      <c r="B124" s="18" t="s">
        <v>2</v>
      </c>
      <c r="C124" s="23">
        <f t="shared" si="8"/>
        <v>7948</v>
      </c>
      <c r="D124" s="23">
        <f>D126</f>
        <v>0</v>
      </c>
    </row>
    <row r="125" spans="1:11">
      <c r="A125" s="27" t="s">
        <v>15</v>
      </c>
      <c r="B125" s="9" t="s">
        <v>1</v>
      </c>
      <c r="C125" s="23">
        <f>C127+C169</f>
        <v>7948</v>
      </c>
    </row>
    <row r="126" spans="1:11">
      <c r="A126" s="10"/>
      <c r="B126" s="11" t="s">
        <v>2</v>
      </c>
      <c r="C126" s="23">
        <f>C128+C170</f>
        <v>7948</v>
      </c>
    </row>
    <row r="127" spans="1:11" s="82" customFormat="1" ht="14.25">
      <c r="A127" s="108" t="s">
        <v>72</v>
      </c>
      <c r="B127" s="95" t="s">
        <v>1</v>
      </c>
      <c r="C127" s="28">
        <f>C129+C131+C133+C135+C137+C139+C141+C143+C145+C147+C149+C151+C153+C155+C157+C159+C161+C163+C165+C167</f>
        <v>8058</v>
      </c>
    </row>
    <row r="128" spans="1:11" s="82" customFormat="1">
      <c r="A128" s="75"/>
      <c r="B128" s="66" t="s">
        <v>2</v>
      </c>
      <c r="C128" s="28">
        <f>C130+C132+C134+C136+C138+C140+C142+C144+C146+C148+C150+C152+C154+C156+C158+C160+C162+C164+C166+C168</f>
        <v>8058</v>
      </c>
    </row>
    <row r="129" spans="1:3" s="114" customFormat="1" ht="15.75">
      <c r="A129" s="129" t="s">
        <v>52</v>
      </c>
      <c r="B129" s="85" t="s">
        <v>1</v>
      </c>
      <c r="C129" s="46">
        <v>2047</v>
      </c>
    </row>
    <row r="130" spans="1:3" s="62" customFormat="1">
      <c r="A130" s="34"/>
      <c r="B130" s="77" t="s">
        <v>2</v>
      </c>
      <c r="C130" s="46">
        <v>2047</v>
      </c>
    </row>
    <row r="131" spans="1:3" s="112" customFormat="1" ht="15.75">
      <c r="A131" s="129" t="s">
        <v>53</v>
      </c>
      <c r="B131" s="95" t="s">
        <v>1</v>
      </c>
      <c r="C131" s="40">
        <v>1700</v>
      </c>
    </row>
    <row r="132" spans="1:3" s="82" customFormat="1">
      <c r="A132" s="75"/>
      <c r="B132" s="66" t="s">
        <v>2</v>
      </c>
      <c r="C132" s="40">
        <v>1700</v>
      </c>
    </row>
    <row r="133" spans="1:3" s="114" customFormat="1" ht="31.5">
      <c r="A133" s="129" t="s">
        <v>54</v>
      </c>
      <c r="B133" s="85" t="s">
        <v>1</v>
      </c>
      <c r="C133" s="46">
        <v>708</v>
      </c>
    </row>
    <row r="134" spans="1:3" s="62" customFormat="1">
      <c r="A134" s="34"/>
      <c r="B134" s="77" t="s">
        <v>2</v>
      </c>
      <c r="C134" s="46">
        <v>708</v>
      </c>
    </row>
    <row r="135" spans="1:3" s="114" customFormat="1" ht="31.5">
      <c r="A135" s="129" t="s">
        <v>55</v>
      </c>
      <c r="B135" s="85" t="s">
        <v>1</v>
      </c>
      <c r="C135" s="46">
        <v>687</v>
      </c>
    </row>
    <row r="136" spans="1:3" s="62" customFormat="1">
      <c r="A136" s="34"/>
      <c r="B136" s="77" t="s">
        <v>2</v>
      </c>
      <c r="C136" s="46">
        <v>687</v>
      </c>
    </row>
    <row r="137" spans="1:3" s="112" customFormat="1" ht="15.75">
      <c r="A137" s="129" t="s">
        <v>56</v>
      </c>
      <c r="B137" s="95" t="s">
        <v>1</v>
      </c>
      <c r="C137" s="40">
        <v>560</v>
      </c>
    </row>
    <row r="138" spans="1:3" s="82" customFormat="1">
      <c r="A138" s="75"/>
      <c r="B138" s="66" t="s">
        <v>2</v>
      </c>
      <c r="C138" s="40">
        <v>560</v>
      </c>
    </row>
    <row r="139" spans="1:3" s="114" customFormat="1" ht="15.75">
      <c r="A139" s="129" t="s">
        <v>57</v>
      </c>
      <c r="B139" s="85" t="s">
        <v>1</v>
      </c>
      <c r="C139" s="46">
        <v>335</v>
      </c>
    </row>
    <row r="140" spans="1:3" s="62" customFormat="1">
      <c r="A140" s="34"/>
      <c r="B140" s="77" t="s">
        <v>2</v>
      </c>
      <c r="C140" s="46">
        <v>335</v>
      </c>
    </row>
    <row r="141" spans="1:3" s="112" customFormat="1" ht="15.75">
      <c r="A141" s="130" t="s">
        <v>58</v>
      </c>
      <c r="B141" s="95" t="s">
        <v>1</v>
      </c>
      <c r="C141" s="40">
        <v>275</v>
      </c>
    </row>
    <row r="142" spans="1:3" s="82" customFormat="1">
      <c r="A142" s="75"/>
      <c r="B142" s="66" t="s">
        <v>2</v>
      </c>
      <c r="C142" s="40">
        <v>275</v>
      </c>
    </row>
    <row r="143" spans="1:3" s="114" customFormat="1" ht="15.75">
      <c r="A143" s="129" t="s">
        <v>59</v>
      </c>
      <c r="B143" s="85" t="s">
        <v>1</v>
      </c>
      <c r="C143" s="46">
        <v>284</v>
      </c>
    </row>
    <row r="144" spans="1:3" s="62" customFormat="1">
      <c r="A144" s="34"/>
      <c r="B144" s="77" t="s">
        <v>2</v>
      </c>
      <c r="C144" s="46">
        <v>284</v>
      </c>
    </row>
    <row r="145" spans="1:3" s="112" customFormat="1" ht="15.75">
      <c r="A145" s="129" t="s">
        <v>60</v>
      </c>
      <c r="B145" s="95" t="s">
        <v>1</v>
      </c>
      <c r="C145" s="40">
        <v>268</v>
      </c>
    </row>
    <row r="146" spans="1:3" s="82" customFormat="1">
      <c r="A146" s="75"/>
      <c r="B146" s="66" t="s">
        <v>2</v>
      </c>
      <c r="C146" s="40">
        <v>268</v>
      </c>
    </row>
    <row r="147" spans="1:3" s="114" customFormat="1" ht="15.75">
      <c r="A147" s="130" t="s">
        <v>61</v>
      </c>
      <c r="B147" s="85" t="s">
        <v>1</v>
      </c>
      <c r="C147" s="46">
        <v>167</v>
      </c>
    </row>
    <row r="148" spans="1:3" s="62" customFormat="1">
      <c r="A148" s="34"/>
      <c r="B148" s="77" t="s">
        <v>2</v>
      </c>
      <c r="C148" s="46">
        <v>167</v>
      </c>
    </row>
    <row r="149" spans="1:3" s="114" customFormat="1" ht="15.75">
      <c r="A149" s="129" t="s">
        <v>62</v>
      </c>
      <c r="B149" s="85" t="s">
        <v>1</v>
      </c>
      <c r="C149" s="46">
        <v>134</v>
      </c>
    </row>
    <row r="150" spans="1:3" s="62" customFormat="1">
      <c r="A150" s="34"/>
      <c r="B150" s="77" t="s">
        <v>2</v>
      </c>
      <c r="C150" s="46">
        <v>134</v>
      </c>
    </row>
    <row r="151" spans="1:3" s="112" customFormat="1" ht="15.75">
      <c r="A151" s="129" t="s">
        <v>63</v>
      </c>
      <c r="B151" s="95" t="s">
        <v>1</v>
      </c>
      <c r="C151" s="40">
        <v>269</v>
      </c>
    </row>
    <row r="152" spans="1:3" s="82" customFormat="1">
      <c r="A152" s="75"/>
      <c r="B152" s="66" t="s">
        <v>2</v>
      </c>
      <c r="C152" s="40">
        <v>269</v>
      </c>
    </row>
    <row r="153" spans="1:3" s="114" customFormat="1" ht="15.75">
      <c r="A153" s="129" t="s">
        <v>64</v>
      </c>
      <c r="B153" s="85" t="s">
        <v>1</v>
      </c>
      <c r="C153" s="46">
        <v>115</v>
      </c>
    </row>
    <row r="154" spans="1:3" s="62" customFormat="1">
      <c r="A154" s="34"/>
      <c r="B154" s="77" t="s">
        <v>2</v>
      </c>
      <c r="C154" s="46">
        <v>115</v>
      </c>
    </row>
    <row r="155" spans="1:3" s="114" customFormat="1" ht="15.75">
      <c r="A155" s="129" t="s">
        <v>65</v>
      </c>
      <c r="B155" s="85" t="s">
        <v>1</v>
      </c>
      <c r="C155" s="46">
        <v>153</v>
      </c>
    </row>
    <row r="156" spans="1:3" s="62" customFormat="1">
      <c r="A156" s="34"/>
      <c r="B156" s="77" t="s">
        <v>2</v>
      </c>
      <c r="C156" s="46">
        <v>153</v>
      </c>
    </row>
    <row r="157" spans="1:3" s="112" customFormat="1" ht="15.75">
      <c r="A157" s="129" t="s">
        <v>66</v>
      </c>
      <c r="B157" s="95" t="s">
        <v>1</v>
      </c>
      <c r="C157" s="40">
        <v>180</v>
      </c>
    </row>
    <row r="158" spans="1:3" s="82" customFormat="1">
      <c r="A158" s="75"/>
      <c r="B158" s="66" t="s">
        <v>2</v>
      </c>
      <c r="C158" s="40">
        <v>180</v>
      </c>
    </row>
    <row r="159" spans="1:3" s="114" customFormat="1" ht="15.75">
      <c r="A159" s="129" t="s">
        <v>67</v>
      </c>
      <c r="B159" s="85" t="s">
        <v>1</v>
      </c>
      <c r="C159" s="46">
        <v>42</v>
      </c>
    </row>
    <row r="160" spans="1:3" s="62" customFormat="1">
      <c r="A160" s="34"/>
      <c r="B160" s="77" t="s">
        <v>2</v>
      </c>
      <c r="C160" s="46">
        <v>42</v>
      </c>
    </row>
    <row r="161" spans="1:4" s="114" customFormat="1" ht="15.75">
      <c r="A161" s="129" t="s">
        <v>68</v>
      </c>
      <c r="B161" s="85" t="s">
        <v>1</v>
      </c>
      <c r="C161" s="46">
        <v>54</v>
      </c>
    </row>
    <row r="162" spans="1:4" s="62" customFormat="1">
      <c r="A162" s="34"/>
      <c r="B162" s="77" t="s">
        <v>2</v>
      </c>
      <c r="C162" s="46">
        <v>54</v>
      </c>
    </row>
    <row r="163" spans="1:4" s="114" customFormat="1" ht="15.75">
      <c r="A163" s="129" t="s">
        <v>69</v>
      </c>
      <c r="B163" s="85" t="s">
        <v>1</v>
      </c>
      <c r="C163" s="46">
        <v>28</v>
      </c>
    </row>
    <row r="164" spans="1:4" s="62" customFormat="1">
      <c r="A164" s="34"/>
      <c r="B164" s="77" t="s">
        <v>2</v>
      </c>
      <c r="C164" s="46">
        <v>28</v>
      </c>
    </row>
    <row r="165" spans="1:4" s="112" customFormat="1" ht="15.75">
      <c r="A165" s="129" t="s">
        <v>70</v>
      </c>
      <c r="B165" s="95" t="s">
        <v>1</v>
      </c>
      <c r="C165" s="40">
        <v>34</v>
      </c>
    </row>
    <row r="166" spans="1:4" s="82" customFormat="1">
      <c r="A166" s="75"/>
      <c r="B166" s="66" t="s">
        <v>2</v>
      </c>
      <c r="C166" s="40">
        <v>34</v>
      </c>
    </row>
    <row r="167" spans="1:4" s="114" customFormat="1" ht="15.75">
      <c r="A167" s="129" t="s">
        <v>71</v>
      </c>
      <c r="B167" s="85" t="s">
        <v>1</v>
      </c>
      <c r="C167" s="46">
        <v>18</v>
      </c>
    </row>
    <row r="168" spans="1:4" s="62" customFormat="1">
      <c r="A168" s="34"/>
      <c r="B168" s="77" t="s">
        <v>2</v>
      </c>
      <c r="C168" s="46">
        <v>18</v>
      </c>
    </row>
    <row r="169" spans="1:4" s="114" customFormat="1" ht="14.25">
      <c r="A169" s="109" t="s">
        <v>36</v>
      </c>
      <c r="B169" s="113" t="s">
        <v>1</v>
      </c>
      <c r="C169" s="46">
        <f>C171</f>
        <v>-110</v>
      </c>
    </row>
    <row r="170" spans="1:4" s="62" customFormat="1">
      <c r="A170" s="34"/>
      <c r="B170" s="77" t="s">
        <v>2</v>
      </c>
      <c r="C170" s="46">
        <f>C172</f>
        <v>-110</v>
      </c>
    </row>
    <row r="171" spans="1:4" s="112" customFormat="1" ht="15">
      <c r="A171" s="131" t="s">
        <v>39</v>
      </c>
      <c r="B171" s="95" t="s">
        <v>1</v>
      </c>
      <c r="C171" s="40">
        <v>-110</v>
      </c>
    </row>
    <row r="172" spans="1:4" s="82" customFormat="1">
      <c r="A172" s="75"/>
      <c r="B172" s="66" t="s">
        <v>2</v>
      </c>
      <c r="C172" s="40">
        <v>-110</v>
      </c>
    </row>
    <row r="173" spans="1:4">
      <c r="A173" s="138" t="s">
        <v>27</v>
      </c>
      <c r="B173" s="138"/>
      <c r="C173" s="138"/>
      <c r="D173"/>
    </row>
    <row r="174" spans="1:4">
      <c r="A174" s="139" t="s">
        <v>13</v>
      </c>
      <c r="B174" s="139"/>
      <c r="C174" s="139"/>
      <c r="D174"/>
    </row>
    <row r="175" spans="1:4">
      <c r="A175" s="97" t="s">
        <v>20</v>
      </c>
      <c r="B175" s="12" t="s">
        <v>1</v>
      </c>
      <c r="C175" s="23">
        <f t="shared" ref="C175:C182" si="9">C177</f>
        <v>330</v>
      </c>
      <c r="D175"/>
    </row>
    <row r="176" spans="1:4">
      <c r="A176" s="10"/>
      <c r="B176" s="11" t="s">
        <v>2</v>
      </c>
      <c r="C176" s="23">
        <f t="shared" si="9"/>
        <v>330</v>
      </c>
      <c r="D176"/>
    </row>
    <row r="177" spans="1:11" s="38" customFormat="1">
      <c r="A177" s="32" t="s">
        <v>18</v>
      </c>
      <c r="B177" s="9" t="s">
        <v>1</v>
      </c>
      <c r="C177" s="28">
        <f t="shared" si="9"/>
        <v>330</v>
      </c>
    </row>
    <row r="178" spans="1:11" s="38" customFormat="1">
      <c r="A178" s="10" t="s">
        <v>19</v>
      </c>
      <c r="B178" s="11" t="s">
        <v>2</v>
      </c>
      <c r="C178" s="28">
        <f t="shared" si="9"/>
        <v>330</v>
      </c>
    </row>
    <row r="179" spans="1:11" s="38" customFormat="1">
      <c r="A179" s="16" t="s">
        <v>10</v>
      </c>
      <c r="B179" s="9" t="s">
        <v>1</v>
      </c>
      <c r="C179" s="23">
        <f t="shared" si="9"/>
        <v>330</v>
      </c>
    </row>
    <row r="180" spans="1:11" s="38" customFormat="1">
      <c r="A180" s="15"/>
      <c r="B180" s="11" t="s">
        <v>2</v>
      </c>
      <c r="C180" s="23">
        <f t="shared" si="9"/>
        <v>330</v>
      </c>
    </row>
    <row r="181" spans="1:11" s="38" customFormat="1">
      <c r="A181" s="67" t="s">
        <v>21</v>
      </c>
      <c r="B181" s="17" t="s">
        <v>1</v>
      </c>
      <c r="C181" s="23">
        <f t="shared" si="9"/>
        <v>330</v>
      </c>
    </row>
    <row r="182" spans="1:11" s="38" customFormat="1">
      <c r="A182" s="25"/>
      <c r="B182" s="18" t="s">
        <v>2</v>
      </c>
      <c r="C182" s="23">
        <f t="shared" si="9"/>
        <v>330</v>
      </c>
    </row>
    <row r="183" spans="1:11" s="38" customFormat="1">
      <c r="A183" s="33" t="s">
        <v>22</v>
      </c>
      <c r="B183" s="17" t="s">
        <v>1</v>
      </c>
      <c r="C183" s="23">
        <f>C194+C205</f>
        <v>330</v>
      </c>
    </row>
    <row r="184" spans="1:11" s="38" customFormat="1">
      <c r="A184" s="14"/>
      <c r="B184" s="18" t="s">
        <v>2</v>
      </c>
      <c r="C184" s="23">
        <f>C195+C206</f>
        <v>330</v>
      </c>
    </row>
    <row r="185" spans="1:11" s="38" customFormat="1">
      <c r="A185" s="123" t="s">
        <v>17</v>
      </c>
      <c r="B185" s="124"/>
      <c r="C185" s="125"/>
      <c r="D185" s="87"/>
      <c r="E185" s="88"/>
      <c r="F185" s="87"/>
      <c r="G185" s="87"/>
      <c r="H185" s="87"/>
      <c r="I185" s="87"/>
    </row>
    <row r="186" spans="1:11" s="38" customFormat="1">
      <c r="A186" s="96" t="s">
        <v>13</v>
      </c>
      <c r="B186" s="59" t="s">
        <v>1</v>
      </c>
      <c r="C186" s="46">
        <f t="shared" ref="C186:C195" si="10">C188</f>
        <v>30</v>
      </c>
      <c r="D186" s="89"/>
      <c r="E186" s="89"/>
      <c r="F186" s="89"/>
      <c r="G186" s="89"/>
      <c r="H186" s="89"/>
      <c r="I186" s="89"/>
    </row>
    <row r="187" spans="1:11" s="38" customFormat="1">
      <c r="A187" s="24" t="s">
        <v>31</v>
      </c>
      <c r="B187" s="18" t="s">
        <v>2</v>
      </c>
      <c r="C187" s="46">
        <f t="shared" si="10"/>
        <v>30</v>
      </c>
      <c r="D187" s="43"/>
      <c r="E187" s="43"/>
      <c r="F187" s="43"/>
      <c r="G187" s="43"/>
      <c r="H187" s="43"/>
      <c r="I187" s="43"/>
    </row>
    <row r="188" spans="1:11" s="38" customFormat="1">
      <c r="A188" s="92" t="s">
        <v>23</v>
      </c>
      <c r="B188" s="17" t="s">
        <v>1</v>
      </c>
      <c r="C188" s="28">
        <f t="shared" si="10"/>
        <v>30</v>
      </c>
      <c r="D188" s="43"/>
      <c r="E188" s="43"/>
      <c r="F188" s="43"/>
      <c r="G188" s="43"/>
      <c r="H188" s="43"/>
      <c r="I188" s="43"/>
    </row>
    <row r="189" spans="1:11" s="38" customFormat="1">
      <c r="A189" s="24" t="s">
        <v>32</v>
      </c>
      <c r="B189" s="18" t="s">
        <v>2</v>
      </c>
      <c r="C189" s="28">
        <f t="shared" si="10"/>
        <v>30</v>
      </c>
      <c r="D189" s="43"/>
      <c r="E189" s="43"/>
      <c r="F189" s="43"/>
      <c r="G189" s="43"/>
      <c r="H189" s="43"/>
      <c r="I189" s="43"/>
    </row>
    <row r="190" spans="1:11">
      <c r="A190" s="16" t="s">
        <v>10</v>
      </c>
      <c r="B190" s="9" t="s">
        <v>1</v>
      </c>
      <c r="C190" s="23">
        <f t="shared" si="10"/>
        <v>30</v>
      </c>
      <c r="D190" s="42"/>
      <c r="E190" s="49"/>
      <c r="F190" s="49"/>
      <c r="G190" s="49"/>
      <c r="H190" s="49"/>
      <c r="I190" s="49"/>
      <c r="J190" s="13"/>
      <c r="K190" s="13"/>
    </row>
    <row r="191" spans="1:11">
      <c r="A191" s="15"/>
      <c r="B191" s="11" t="s">
        <v>2</v>
      </c>
      <c r="C191" s="23">
        <f t="shared" si="10"/>
        <v>30</v>
      </c>
      <c r="D191" s="42"/>
      <c r="E191" s="49"/>
      <c r="F191" s="49"/>
      <c r="G191" s="49"/>
      <c r="H191" s="49"/>
      <c r="I191" s="49"/>
      <c r="J191" s="13"/>
      <c r="K191" s="13"/>
    </row>
    <row r="192" spans="1:11">
      <c r="A192" s="37" t="s">
        <v>21</v>
      </c>
      <c r="B192" s="17" t="s">
        <v>1</v>
      </c>
      <c r="C192" s="23">
        <f t="shared" si="10"/>
        <v>30</v>
      </c>
    </row>
    <row r="193" spans="1:9">
      <c r="A193" s="14"/>
      <c r="B193" s="18" t="s">
        <v>2</v>
      </c>
      <c r="C193" s="23">
        <f t="shared" si="10"/>
        <v>30</v>
      </c>
    </row>
    <row r="194" spans="1:9" s="38" customFormat="1">
      <c r="A194" s="33" t="s">
        <v>22</v>
      </c>
      <c r="B194" s="17" t="s">
        <v>1</v>
      </c>
      <c r="C194" s="23">
        <f t="shared" si="10"/>
        <v>30</v>
      </c>
    </row>
    <row r="195" spans="1:9" s="38" customFormat="1">
      <c r="A195" s="14"/>
      <c r="B195" s="18" t="s">
        <v>2</v>
      </c>
      <c r="C195" s="23">
        <f t="shared" si="10"/>
        <v>30</v>
      </c>
    </row>
    <row r="196" spans="1:9" s="79" customFormat="1" ht="45" customHeight="1">
      <c r="A196" s="132" t="s">
        <v>45</v>
      </c>
      <c r="B196" s="85" t="s">
        <v>1</v>
      </c>
      <c r="C196" s="46">
        <v>30</v>
      </c>
    </row>
    <row r="197" spans="1:9" s="84" customFormat="1">
      <c r="A197" s="102"/>
      <c r="B197" s="77" t="s">
        <v>2</v>
      </c>
      <c r="C197" s="46">
        <v>30</v>
      </c>
    </row>
    <row r="198" spans="1:9">
      <c r="A198" s="118" t="s">
        <v>29</v>
      </c>
      <c r="B198" s="54"/>
      <c r="C198" s="91"/>
      <c r="D198" s="153"/>
      <c r="E198" s="153"/>
      <c r="F198" s="154"/>
      <c r="G198" s="154"/>
      <c r="H198" s="154"/>
      <c r="I198" s="154"/>
    </row>
    <row r="199" spans="1:9" s="64" customFormat="1">
      <c r="A199" s="98" t="s">
        <v>13</v>
      </c>
      <c r="B199" s="99" t="s">
        <v>1</v>
      </c>
      <c r="C199" s="23">
        <f t="shared" ref="C199:C206" si="11">C201</f>
        <v>300</v>
      </c>
      <c r="D199" s="43"/>
      <c r="E199" s="43"/>
      <c r="F199" s="43"/>
      <c r="G199" s="43"/>
      <c r="H199" s="43"/>
      <c r="I199" s="43"/>
    </row>
    <row r="200" spans="1:9" s="64" customFormat="1">
      <c r="A200" s="75" t="s">
        <v>14</v>
      </c>
      <c r="B200" s="100" t="s">
        <v>2</v>
      </c>
      <c r="C200" s="23">
        <f t="shared" si="11"/>
        <v>300</v>
      </c>
      <c r="D200" s="43"/>
      <c r="E200" s="43"/>
      <c r="F200" s="43"/>
      <c r="G200" s="43"/>
      <c r="H200" s="43"/>
      <c r="I200" s="43"/>
    </row>
    <row r="201" spans="1:9" s="64" customFormat="1">
      <c r="A201" s="76" t="s">
        <v>18</v>
      </c>
      <c r="B201" s="101" t="s">
        <v>1</v>
      </c>
      <c r="C201" s="28">
        <f t="shared" si="11"/>
        <v>300</v>
      </c>
      <c r="D201" s="43"/>
      <c r="E201" s="43"/>
      <c r="F201" s="43"/>
      <c r="G201" s="43"/>
      <c r="H201" s="43"/>
      <c r="I201" s="43"/>
    </row>
    <row r="202" spans="1:9" s="64" customFormat="1">
      <c r="A202" s="65" t="s">
        <v>19</v>
      </c>
      <c r="B202" s="74" t="s">
        <v>2</v>
      </c>
      <c r="C202" s="28">
        <f t="shared" si="11"/>
        <v>300</v>
      </c>
    </row>
    <row r="203" spans="1:9" s="38" customFormat="1">
      <c r="A203" s="16" t="s">
        <v>10</v>
      </c>
      <c r="B203" s="9" t="s">
        <v>1</v>
      </c>
      <c r="C203" s="23">
        <f t="shared" si="11"/>
        <v>300</v>
      </c>
    </row>
    <row r="204" spans="1:9" s="38" customFormat="1">
      <c r="A204" s="15"/>
      <c r="B204" s="11" t="s">
        <v>2</v>
      </c>
      <c r="C204" s="23">
        <f t="shared" si="11"/>
        <v>300</v>
      </c>
    </row>
    <row r="205" spans="1:9" s="64" customFormat="1" ht="15" customHeight="1">
      <c r="A205" s="110" t="s">
        <v>22</v>
      </c>
      <c r="B205" s="59" t="s">
        <v>1</v>
      </c>
      <c r="C205" s="46">
        <f t="shared" si="11"/>
        <v>300</v>
      </c>
    </row>
    <row r="206" spans="1:9" s="64" customFormat="1" ht="15" customHeight="1">
      <c r="A206" s="111"/>
      <c r="B206" s="39" t="s">
        <v>2</v>
      </c>
      <c r="C206" s="46">
        <f t="shared" si="11"/>
        <v>300</v>
      </c>
    </row>
    <row r="207" spans="1:9" s="79" customFormat="1" ht="63">
      <c r="A207" s="133" t="s">
        <v>73</v>
      </c>
      <c r="B207" s="85" t="s">
        <v>1</v>
      </c>
      <c r="C207" s="46">
        <v>300</v>
      </c>
    </row>
    <row r="208" spans="1:9" s="84" customFormat="1">
      <c r="A208" s="102"/>
      <c r="B208" s="77" t="s">
        <v>2</v>
      </c>
      <c r="C208" s="46">
        <v>300</v>
      </c>
    </row>
    <row r="209" spans="1:11">
      <c r="A209" s="81" t="s">
        <v>24</v>
      </c>
      <c r="B209" s="52"/>
      <c r="C209" s="51"/>
      <c r="D209" s="45"/>
      <c r="E209" s="45"/>
      <c r="F209" s="45"/>
      <c r="G209" s="45"/>
      <c r="H209" s="45"/>
      <c r="I209" s="45"/>
      <c r="J209" s="13"/>
      <c r="K209" s="44"/>
    </row>
    <row r="210" spans="1:11">
      <c r="A210" s="73" t="s">
        <v>13</v>
      </c>
      <c r="B210" s="59" t="s">
        <v>1</v>
      </c>
      <c r="C210" s="23">
        <f>C212</f>
        <v>110</v>
      </c>
      <c r="D210" s="45"/>
      <c r="E210" s="45"/>
      <c r="F210" s="45"/>
      <c r="G210" s="45"/>
      <c r="H210" s="45"/>
      <c r="I210" s="53"/>
    </row>
    <row r="211" spans="1:11">
      <c r="A211" s="47" t="s">
        <v>20</v>
      </c>
      <c r="B211" s="39" t="s">
        <v>2</v>
      </c>
      <c r="C211" s="23">
        <f>C213</f>
        <v>110</v>
      </c>
      <c r="D211" s="42"/>
      <c r="E211" s="42"/>
      <c r="F211" s="42"/>
      <c r="G211" s="42"/>
      <c r="H211" s="42"/>
      <c r="I211" s="42"/>
      <c r="J211" s="13"/>
      <c r="K211" s="13"/>
    </row>
    <row r="212" spans="1:11">
      <c r="A212" s="35" t="s">
        <v>16</v>
      </c>
      <c r="B212" s="60" t="s">
        <v>1</v>
      </c>
      <c r="C212" s="28">
        <f t="shared" ref="C212:C213" si="12">C214</f>
        <v>110</v>
      </c>
      <c r="D212" s="42"/>
      <c r="E212" s="42"/>
      <c r="F212" s="42"/>
      <c r="G212" s="42"/>
      <c r="H212" s="42"/>
      <c r="I212" s="42"/>
      <c r="J212" s="13"/>
      <c r="K212" s="13"/>
    </row>
    <row r="213" spans="1:11">
      <c r="A213" s="14" t="s">
        <v>9</v>
      </c>
      <c r="B213" s="39" t="s">
        <v>2</v>
      </c>
      <c r="C213" s="28">
        <f t="shared" si="12"/>
        <v>110</v>
      </c>
      <c r="D213" s="42"/>
      <c r="E213" s="42"/>
      <c r="F213" s="42"/>
      <c r="G213" s="42"/>
      <c r="H213" s="42"/>
      <c r="I213" s="42"/>
      <c r="J213" s="13"/>
      <c r="K213" s="13"/>
    </row>
    <row r="214" spans="1:11">
      <c r="A214" s="16" t="s">
        <v>10</v>
      </c>
      <c r="B214" s="9" t="s">
        <v>1</v>
      </c>
      <c r="C214" s="23">
        <f>C216+C220</f>
        <v>110</v>
      </c>
      <c r="D214" s="42"/>
      <c r="E214" s="42"/>
      <c r="F214" s="42"/>
      <c r="G214" s="42"/>
      <c r="H214" s="42"/>
      <c r="I214" s="42"/>
      <c r="J214" s="13"/>
      <c r="K214" s="13"/>
    </row>
    <row r="215" spans="1:11">
      <c r="A215" s="15"/>
      <c r="B215" s="11" t="s">
        <v>2</v>
      </c>
      <c r="C215" s="23">
        <f>C217+C221</f>
        <v>110</v>
      </c>
      <c r="D215" s="42"/>
      <c r="E215" s="42"/>
      <c r="F215" s="42"/>
      <c r="G215" s="42"/>
      <c r="H215" s="42"/>
      <c r="I215" s="42"/>
      <c r="J215" s="13"/>
      <c r="K215" s="13"/>
    </row>
    <row r="216" spans="1:11">
      <c r="A216" s="37" t="s">
        <v>21</v>
      </c>
      <c r="B216" s="17" t="s">
        <v>1</v>
      </c>
      <c r="C216" s="23">
        <f>C218</f>
        <v>0</v>
      </c>
    </row>
    <row r="217" spans="1:11">
      <c r="A217" s="14"/>
      <c r="B217" s="18" t="s">
        <v>2</v>
      </c>
      <c r="C217" s="23">
        <f>C219</f>
        <v>0</v>
      </c>
    </row>
    <row r="218" spans="1:11" s="38" customFormat="1">
      <c r="A218" s="33" t="s">
        <v>22</v>
      </c>
      <c r="B218" s="17" t="s">
        <v>1</v>
      </c>
      <c r="C218" s="23">
        <f>C231</f>
        <v>0</v>
      </c>
    </row>
    <row r="219" spans="1:11" s="38" customFormat="1">
      <c r="A219" s="14"/>
      <c r="B219" s="18" t="s">
        <v>2</v>
      </c>
      <c r="C219" s="23">
        <f>C232</f>
        <v>0</v>
      </c>
    </row>
    <row r="220" spans="1:11">
      <c r="A220" s="48" t="s">
        <v>25</v>
      </c>
      <c r="B220" s="60" t="s">
        <v>1</v>
      </c>
      <c r="C220" s="23">
        <f>C241</f>
        <v>110</v>
      </c>
      <c r="D220" s="42"/>
      <c r="E220" s="42"/>
      <c r="F220" s="42"/>
      <c r="G220" s="42"/>
      <c r="H220" s="42"/>
      <c r="I220" s="42"/>
      <c r="J220" s="13"/>
      <c r="K220" s="13"/>
    </row>
    <row r="221" spans="1:11">
      <c r="A221" s="15"/>
      <c r="B221" s="39" t="s">
        <v>2</v>
      </c>
      <c r="C221" s="23">
        <f>C242</f>
        <v>110</v>
      </c>
      <c r="D221" s="42"/>
      <c r="E221" s="42"/>
      <c r="F221" s="42"/>
      <c r="G221" s="42"/>
      <c r="H221" s="42"/>
      <c r="I221" s="42"/>
      <c r="J221" s="13"/>
      <c r="K221" s="13"/>
    </row>
    <row r="222" spans="1:11">
      <c r="A222" s="150" t="s">
        <v>28</v>
      </c>
      <c r="B222" s="158"/>
      <c r="C222" s="159"/>
      <c r="D222"/>
      <c r="E222" s="44"/>
    </row>
    <row r="223" spans="1:11">
      <c r="A223" s="90" t="s">
        <v>13</v>
      </c>
      <c r="B223" s="59" t="s">
        <v>1</v>
      </c>
      <c r="C223" s="78">
        <f>C225</f>
        <v>110</v>
      </c>
      <c r="D223"/>
      <c r="E223" s="64"/>
    </row>
    <row r="224" spans="1:11">
      <c r="A224" s="47" t="s">
        <v>14</v>
      </c>
      <c r="B224" s="39" t="s">
        <v>2</v>
      </c>
      <c r="C224" s="78">
        <f>C226</f>
        <v>110</v>
      </c>
      <c r="D224"/>
      <c r="E224" s="64"/>
    </row>
    <row r="225" spans="1:4">
      <c r="A225" s="35" t="s">
        <v>16</v>
      </c>
      <c r="B225" s="59" t="s">
        <v>1</v>
      </c>
      <c r="C225" s="30">
        <f>C227</f>
        <v>110</v>
      </c>
      <c r="D225"/>
    </row>
    <row r="226" spans="1:4">
      <c r="A226" s="14" t="s">
        <v>9</v>
      </c>
      <c r="B226" s="39" t="s">
        <v>2</v>
      </c>
      <c r="C226" s="30">
        <f>C228</f>
        <v>110</v>
      </c>
      <c r="D226"/>
    </row>
    <row r="227" spans="1:4">
      <c r="A227" s="16" t="s">
        <v>10</v>
      </c>
      <c r="B227" s="9" t="s">
        <v>1</v>
      </c>
      <c r="C227" s="78">
        <f>C229+C241</f>
        <v>110</v>
      </c>
      <c r="D227"/>
    </row>
    <row r="228" spans="1:4">
      <c r="A228" s="15"/>
      <c r="B228" s="11" t="s">
        <v>2</v>
      </c>
      <c r="C228" s="78">
        <f>C230+C242</f>
        <v>110</v>
      </c>
      <c r="D228"/>
    </row>
    <row r="229" spans="1:4">
      <c r="A229" s="16" t="s">
        <v>21</v>
      </c>
      <c r="B229" s="9" t="s">
        <v>1</v>
      </c>
      <c r="C229" s="78">
        <f t="shared" ref="C229:C232" si="13">C231</f>
        <v>0</v>
      </c>
      <c r="D229"/>
    </row>
    <row r="230" spans="1:4">
      <c r="A230" s="15"/>
      <c r="B230" s="11" t="s">
        <v>2</v>
      </c>
      <c r="C230" s="78">
        <f t="shared" si="13"/>
        <v>0</v>
      </c>
      <c r="D230"/>
    </row>
    <row r="231" spans="1:4" s="69" customFormat="1">
      <c r="A231" s="16" t="s">
        <v>30</v>
      </c>
      <c r="B231" s="60" t="s">
        <v>1</v>
      </c>
      <c r="C231" s="78">
        <f t="shared" si="13"/>
        <v>0</v>
      </c>
    </row>
    <row r="232" spans="1:4" s="69" customFormat="1">
      <c r="A232" s="83"/>
      <c r="B232" s="39" t="s">
        <v>2</v>
      </c>
      <c r="C232" s="78">
        <f t="shared" si="13"/>
        <v>0</v>
      </c>
    </row>
    <row r="233" spans="1:4" s="62" customFormat="1" ht="14.25">
      <c r="A233" s="119" t="s">
        <v>50</v>
      </c>
      <c r="B233" s="29" t="s">
        <v>1</v>
      </c>
      <c r="C233" s="28">
        <f>C235+C237+C239</f>
        <v>0</v>
      </c>
    </row>
    <row r="234" spans="1:4" s="62" customFormat="1">
      <c r="A234" s="70"/>
      <c r="B234" s="31" t="s">
        <v>2</v>
      </c>
      <c r="C234" s="28">
        <f>C236+C238+C240</f>
        <v>0</v>
      </c>
    </row>
    <row r="235" spans="1:4" s="112" customFormat="1" ht="15.75">
      <c r="A235" s="134" t="s">
        <v>40</v>
      </c>
      <c r="B235" s="95" t="s">
        <v>1</v>
      </c>
      <c r="C235" s="80">
        <v>-150</v>
      </c>
    </row>
    <row r="236" spans="1:4" s="82" customFormat="1">
      <c r="A236" s="75"/>
      <c r="B236" s="66" t="s">
        <v>2</v>
      </c>
      <c r="C236" s="80">
        <v>-150</v>
      </c>
    </row>
    <row r="237" spans="1:4" s="112" customFormat="1" ht="15.75">
      <c r="A237" s="134" t="s">
        <v>41</v>
      </c>
      <c r="B237" s="95" t="s">
        <v>1</v>
      </c>
      <c r="C237" s="80">
        <v>-30</v>
      </c>
    </row>
    <row r="238" spans="1:4" s="82" customFormat="1">
      <c r="A238" s="75"/>
      <c r="B238" s="66" t="s">
        <v>2</v>
      </c>
      <c r="C238" s="80">
        <v>-30</v>
      </c>
    </row>
    <row r="239" spans="1:4" s="112" customFormat="1" ht="30">
      <c r="A239" s="132" t="s">
        <v>51</v>
      </c>
      <c r="B239" s="95" t="s">
        <v>1</v>
      </c>
      <c r="C239" s="80">
        <v>180</v>
      </c>
    </row>
    <row r="240" spans="1:4" s="82" customFormat="1">
      <c r="A240" s="75"/>
      <c r="B240" s="66" t="s">
        <v>2</v>
      </c>
      <c r="C240" s="80">
        <v>180</v>
      </c>
    </row>
    <row r="241" spans="1:10" s="69" customFormat="1">
      <c r="A241" s="48" t="s">
        <v>25</v>
      </c>
      <c r="B241" s="60" t="s">
        <v>1</v>
      </c>
      <c r="C241" s="78">
        <f t="shared" ref="C241:C242" si="14">C243</f>
        <v>110</v>
      </c>
    </row>
    <row r="242" spans="1:10" s="69" customFormat="1">
      <c r="A242" s="83"/>
      <c r="B242" s="39" t="s">
        <v>2</v>
      </c>
      <c r="C242" s="78">
        <f t="shared" si="14"/>
        <v>110</v>
      </c>
    </row>
    <row r="243" spans="1:10" s="114" customFormat="1" ht="14.25">
      <c r="A243" s="135" t="s">
        <v>74</v>
      </c>
      <c r="B243" s="85" t="s">
        <v>1</v>
      </c>
      <c r="C243" s="46">
        <f>C245</f>
        <v>110</v>
      </c>
    </row>
    <row r="244" spans="1:10" s="62" customFormat="1">
      <c r="A244" s="34"/>
      <c r="B244" s="77" t="s">
        <v>2</v>
      </c>
      <c r="C244" s="46">
        <f>C246</f>
        <v>110</v>
      </c>
    </row>
    <row r="245" spans="1:10" s="112" customFormat="1" ht="15.75">
      <c r="A245" s="129" t="s">
        <v>37</v>
      </c>
      <c r="B245" s="95" t="s">
        <v>1</v>
      </c>
      <c r="C245" s="40">
        <v>110</v>
      </c>
    </row>
    <row r="246" spans="1:10" s="82" customFormat="1">
      <c r="A246" s="75"/>
      <c r="B246" s="66" t="s">
        <v>2</v>
      </c>
      <c r="C246" s="40">
        <v>110</v>
      </c>
    </row>
    <row r="247" spans="1:10" s="103" customFormat="1">
      <c r="A247" s="104"/>
      <c r="B247" s="117"/>
      <c r="C247" s="41"/>
      <c r="D247" s="41"/>
      <c r="E247" s="41"/>
      <c r="F247" s="41"/>
      <c r="G247" s="41"/>
      <c r="H247" s="41"/>
      <c r="I247" s="41"/>
      <c r="J247" s="104"/>
    </row>
    <row r="248" spans="1:10" s="103" customFormat="1">
      <c r="A248" s="104"/>
      <c r="B248" s="117"/>
      <c r="C248" s="41"/>
      <c r="D248" s="41"/>
      <c r="E248" s="41"/>
      <c r="F248" s="41"/>
      <c r="G248" s="41"/>
      <c r="H248" s="41"/>
      <c r="I248" s="41"/>
      <c r="J248" s="104"/>
    </row>
    <row r="249" spans="1:10" s="103" customFormat="1">
      <c r="A249" s="104"/>
      <c r="B249" s="117"/>
      <c r="C249" s="41"/>
      <c r="D249" s="41"/>
      <c r="E249" s="41"/>
      <c r="F249" s="41"/>
      <c r="G249" s="41"/>
      <c r="H249" s="41"/>
      <c r="I249" s="41"/>
      <c r="J249" s="104"/>
    </row>
    <row r="250" spans="1:10" s="103" customFormat="1">
      <c r="A250" s="104"/>
      <c r="B250" s="117"/>
      <c r="C250" s="41"/>
      <c r="D250" s="41"/>
      <c r="E250" s="41"/>
      <c r="F250" s="41"/>
      <c r="G250" s="41"/>
      <c r="H250" s="41"/>
      <c r="I250" s="41"/>
      <c r="J250" s="104"/>
    </row>
    <row r="251" spans="1:10">
      <c r="A251" s="136"/>
      <c r="B251" s="137"/>
      <c r="C251" s="137"/>
    </row>
    <row r="252" spans="1:10">
      <c r="A252" s="136"/>
      <c r="B252" s="137"/>
      <c r="C252" s="137"/>
    </row>
    <row r="253" spans="1:10">
      <c r="A253" s="121"/>
      <c r="B253" s="122"/>
      <c r="C253" s="122"/>
    </row>
    <row r="254" spans="1:10">
      <c r="A254" s="121"/>
      <c r="B254" s="122"/>
      <c r="C254" s="122"/>
    </row>
    <row r="255" spans="1:10">
      <c r="A255" s="121"/>
      <c r="B255" s="122"/>
      <c r="C255" s="122"/>
    </row>
    <row r="256" spans="1:10">
      <c r="A256" s="44"/>
    </row>
    <row r="257" spans="1:53">
      <c r="A257" s="44"/>
    </row>
    <row r="258" spans="1:53">
      <c r="A258" s="44"/>
    </row>
    <row r="265" spans="1:53" s="1" customFormat="1">
      <c r="A265" s="19"/>
      <c r="C265"/>
      <c r="D265" s="38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</row>
    <row r="266" spans="1:53" s="1" customFormat="1">
      <c r="A266" s="19"/>
      <c r="C266"/>
      <c r="D266" s="38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</row>
  </sheetData>
  <mergeCells count="13">
    <mergeCell ref="D198:I198"/>
    <mergeCell ref="A116:C116"/>
    <mergeCell ref="A222:C222"/>
    <mergeCell ref="A251:C251"/>
    <mergeCell ref="A252:C252"/>
    <mergeCell ref="A173:C173"/>
    <mergeCell ref="A174:C174"/>
    <mergeCell ref="A1:C1"/>
    <mergeCell ref="A2:C2"/>
    <mergeCell ref="A7:C7"/>
    <mergeCell ref="C9:C11"/>
    <mergeCell ref="A37:C37"/>
    <mergeCell ref="A97:C97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aprilie 2024</vt:lpstr>
      <vt:lpstr>'aprilie 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2024-04-05T08:00:40Z</cp:lastPrinted>
  <dcterms:created xsi:type="dcterms:W3CDTF">2003-05-13T09:24:28Z</dcterms:created>
  <dcterms:modified xsi:type="dcterms:W3CDTF">2024-04-10T05:32:21Z</dcterms:modified>
</cp:coreProperties>
</file>