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2120" windowHeight="8505" tabRatio="954"/>
  </bookViews>
  <sheets>
    <sheet name="29 iunie 2023" sheetId="28" r:id="rId1"/>
  </sheets>
  <definedNames>
    <definedName name="_xlnm.Database" localSheetId="0">#REF!</definedName>
    <definedName name="_xlnm.Database">#REF!</definedName>
    <definedName name="_xlnm.Print_Titles" localSheetId="0">'29 iunie 2023'!$10:$13</definedName>
  </definedNames>
  <calcPr calcId="125725"/>
</workbook>
</file>

<file path=xl/calcChain.xml><?xml version="1.0" encoding="utf-8"?>
<calcChain xmlns="http://schemas.openxmlformats.org/spreadsheetml/2006/main">
  <c r="C130" i="28"/>
  <c r="C131"/>
  <c r="C82" l="1"/>
  <c r="C80" s="1"/>
  <c r="C78" s="1"/>
  <c r="C83"/>
  <c r="C81" s="1"/>
  <c r="C84"/>
  <c r="C74" l="1"/>
  <c r="C79"/>
  <c r="C77" s="1"/>
  <c r="C75"/>
  <c r="C224"/>
  <c r="C222" s="1"/>
  <c r="C220" s="1"/>
  <c r="C218" s="1"/>
  <c r="C216" s="1"/>
  <c r="C225"/>
  <c r="C223" s="1"/>
  <c r="C226"/>
  <c r="C72" l="1"/>
  <c r="C70" s="1"/>
  <c r="C18"/>
  <c r="C19"/>
  <c r="C73"/>
  <c r="C71" s="1"/>
  <c r="C221"/>
  <c r="C219" s="1"/>
  <c r="C217" s="1"/>
  <c r="C215" s="1"/>
  <c r="C206"/>
  <c r="C207"/>
  <c r="C202" l="1"/>
  <c r="C204"/>
  <c r="C102"/>
  <c r="C32" s="1"/>
  <c r="C205"/>
  <c r="C203" s="1"/>
  <c r="C103"/>
  <c r="C33" s="1"/>
  <c r="C64"/>
  <c r="C53" s="1"/>
  <c r="C26" s="1"/>
  <c r="C65"/>
  <c r="C63" s="1"/>
  <c r="C61" s="1"/>
  <c r="C59" s="1"/>
  <c r="C57" s="1"/>
  <c r="C240"/>
  <c r="C238" s="1"/>
  <c r="C241"/>
  <c r="C239" s="1"/>
  <c r="C62" l="1"/>
  <c r="C60" s="1"/>
  <c r="C58" s="1"/>
  <c r="C56" s="1"/>
  <c r="C54"/>
  <c r="C27" s="1"/>
  <c r="C51"/>
  <c r="C49" s="1"/>
  <c r="C47" s="1"/>
  <c r="C45" s="1"/>
  <c r="C213"/>
  <c r="C113" s="1"/>
  <c r="C43" s="1"/>
  <c r="C237"/>
  <c r="C235" s="1"/>
  <c r="C233" s="1"/>
  <c r="C231" s="1"/>
  <c r="C212"/>
  <c r="C236"/>
  <c r="C234" s="1"/>
  <c r="C232" s="1"/>
  <c r="C230" s="1"/>
  <c r="C52" l="1"/>
  <c r="C50" s="1"/>
  <c r="C48" s="1"/>
  <c r="C46" s="1"/>
  <c r="C211"/>
  <c r="C209" s="1"/>
  <c r="C201" s="1"/>
  <c r="C210"/>
  <c r="C208" s="1"/>
  <c r="C200" s="1"/>
  <c r="C112"/>
  <c r="C42" s="1"/>
  <c r="C170" l="1"/>
  <c r="C168" s="1"/>
  <c r="C171"/>
  <c r="C169" s="1"/>
  <c r="C153"/>
  <c r="C154"/>
  <c r="C145"/>
  <c r="C146"/>
  <c r="C124" l="1"/>
  <c r="C166"/>
  <c r="C164" s="1"/>
  <c r="C162" s="1"/>
  <c r="C160" s="1"/>
  <c r="C125"/>
  <c r="C123" s="1"/>
  <c r="C167"/>
  <c r="C165" s="1"/>
  <c r="C163" s="1"/>
  <c r="C161" s="1"/>
  <c r="C144"/>
  <c r="C143"/>
  <c r="C193"/>
  <c r="C194"/>
  <c r="C121" l="1"/>
  <c r="C119" s="1"/>
  <c r="C98"/>
  <c r="C142"/>
  <c r="C140" s="1"/>
  <c r="C138" s="1"/>
  <c r="C136" s="1"/>
  <c r="C133"/>
  <c r="C141"/>
  <c r="C139" s="1"/>
  <c r="C137" s="1"/>
  <c r="C135" s="1"/>
  <c r="C132"/>
  <c r="C122"/>
  <c r="C120" s="1"/>
  <c r="C118" s="1"/>
  <c r="C99"/>
  <c r="C191"/>
  <c r="C189" s="1"/>
  <c r="C187" s="1"/>
  <c r="C184"/>
  <c r="C192"/>
  <c r="C190" s="1"/>
  <c r="C188" s="1"/>
  <c r="C185"/>
  <c r="C129" l="1"/>
  <c r="C127" s="1"/>
  <c r="C117" s="1"/>
  <c r="C111"/>
  <c r="C128"/>
  <c r="C126" s="1"/>
  <c r="C116" s="1"/>
  <c r="C110"/>
  <c r="C100"/>
  <c r="C96" s="1"/>
  <c r="C182"/>
  <c r="C180" s="1"/>
  <c r="C178" s="1"/>
  <c r="C176" s="1"/>
  <c r="C101"/>
  <c r="C183"/>
  <c r="C181" s="1"/>
  <c r="C179" s="1"/>
  <c r="C177" s="1"/>
  <c r="C94" l="1"/>
  <c r="C92" s="1"/>
  <c r="C97"/>
  <c r="C31"/>
  <c r="C41"/>
  <c r="C39" s="1"/>
  <c r="C37" s="1"/>
  <c r="C35" s="1"/>
  <c r="C109"/>
  <c r="C107" s="1"/>
  <c r="C105" s="1"/>
  <c r="C40"/>
  <c r="C38" s="1"/>
  <c r="C36" s="1"/>
  <c r="C34" s="1"/>
  <c r="C108"/>
  <c r="C106" s="1"/>
  <c r="C104" s="1"/>
  <c r="C30"/>
  <c r="C28"/>
  <c r="C29"/>
  <c r="C95" l="1"/>
  <c r="C90"/>
  <c r="C23"/>
  <c r="C21" s="1"/>
  <c r="C17" s="1"/>
  <c r="C22"/>
  <c r="C20" s="1"/>
  <c r="C16" s="1"/>
  <c r="C93" l="1"/>
  <c r="C91" s="1"/>
  <c r="C15"/>
  <c r="C14"/>
</calcChain>
</file>

<file path=xl/sharedStrings.xml><?xml version="1.0" encoding="utf-8"?>
<sst xmlns="http://schemas.openxmlformats.org/spreadsheetml/2006/main" count="372" uniqueCount="67">
  <si>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</si>
  <si>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</si>
  <si>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</si>
  <si>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</si>
  <si>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</si>
  <si>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</si>
  <si>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</si>
  <si>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</si>
  <si>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C. Alte cheltuieli de investiţii </t>
  </si>
  <si>
    <t xml:space="preserve">     din care</t>
  </si>
  <si>
    <t>71 Active nefinanciare</t>
  </si>
  <si>
    <t>- mii lei -</t>
  </si>
  <si>
    <t xml:space="preserve"> Total surse de finanţare</t>
  </si>
  <si>
    <t>71.01.Active fixe</t>
  </si>
  <si>
    <t>TOTAL GENERAL</t>
  </si>
  <si>
    <t>din care</t>
  </si>
  <si>
    <t>71.01.02.Masini, echipamente si mijloace de transport</t>
  </si>
  <si>
    <t>10 Venituri proprii</t>
  </si>
  <si>
    <t xml:space="preserve"> 02 Buget local</t>
  </si>
  <si>
    <t xml:space="preserve">     din care:</t>
  </si>
  <si>
    <t>02 Buget local</t>
  </si>
  <si>
    <t xml:space="preserve"> 1. Total surse de finanţare</t>
  </si>
  <si>
    <t>71.01 Active fixe</t>
  </si>
  <si>
    <t>71.01.30.Alte active fixe</t>
  </si>
  <si>
    <t>A. Obiective (proiecte) de investiţii în continuare</t>
  </si>
  <si>
    <t>71.01. Active fixe</t>
  </si>
  <si>
    <t>71.01.01.Constructii</t>
  </si>
  <si>
    <t xml:space="preserve">02 Buget local </t>
  </si>
  <si>
    <t>71.01.01. Constructii</t>
  </si>
  <si>
    <t>e. alte cheltuieli asimilate investitiilor</t>
  </si>
  <si>
    <t>71.03 Reparatii capitale aferente activelor fixe</t>
  </si>
  <si>
    <t>Total surse de finanţare</t>
  </si>
  <si>
    <t>b. dotari independente</t>
  </si>
  <si>
    <t xml:space="preserve">CAPITOLUL68 ASISTENTA SOCIALA </t>
  </si>
  <si>
    <t>c. cheltuieli aferente studiilor de fezabilitate si alte studii</t>
  </si>
  <si>
    <t>CAPITOLUL 66.10 SANATATE</t>
  </si>
  <si>
    <t xml:space="preserve">B. Obiective (proiecte) de investiţii noi </t>
  </si>
  <si>
    <t>CAPITOLUL 84 .02 TRANSPORTURI</t>
  </si>
  <si>
    <t>71.01.30 Alte active fixe</t>
  </si>
  <si>
    <t>CAPITOLUL 84.02 TRANSPORTURI</t>
  </si>
  <si>
    <t xml:space="preserve">      din care</t>
  </si>
  <si>
    <t xml:space="preserve">    din care:</t>
  </si>
  <si>
    <t xml:space="preserve">CONSILIUL JUDETEAN ARGES                                                                </t>
  </si>
  <si>
    <t>CAPITOLUL 60.02 APARARE</t>
  </si>
  <si>
    <t>CENTRUL MILITAR JUDETEAN ARGES</t>
  </si>
  <si>
    <t>Sistem de evaluare si reabilitare a mersului cu biofeedback STEADY</t>
  </si>
  <si>
    <t>60 Proiecte cu finantare din sumele reprezentand asistenta financiara nerambursabila aferenta PNRR</t>
  </si>
  <si>
    <t>ANUL 2023</t>
  </si>
  <si>
    <t xml:space="preserve"> INFLUENTE LA PROGRAMUL DE INVESTIŢII PUBLICE 
PE GRUPE DE INVESTITII SI SURSE DE FINANTARE
</t>
  </si>
  <si>
    <t xml:space="preserve">                                                                                       ANEXA nr. 3</t>
  </si>
  <si>
    <t>1. Elaborare documentatii tehnice pentru obtinere Autorizatie de gospodarire a apelor "Pod pe DJ 731B Samara-Babana-Cocu, km 3+964 peste paraul Vartej, L=24m, in comuna Babana"</t>
  </si>
  <si>
    <t>2. Servicii de expertiza tehnica pentru "Deviere trasee conducte hidraulice la Spitalul Judetean de Urgenta Pitesti"</t>
  </si>
  <si>
    <t>1. Spitalul de Boli Cronice si Geriatrie Stefanesti</t>
  </si>
  <si>
    <t>Dispozitiv dinamic de terapie de mers cu sprijin partial de greutate</t>
  </si>
  <si>
    <t>Helcometru dublu cu spalier inclus</t>
  </si>
  <si>
    <t>2. Spitalul de Pneumoftiziologie Leordeni</t>
  </si>
  <si>
    <t>Aparat radiologie fixa digital</t>
  </si>
  <si>
    <t>Computer tomograf 32 slices</t>
  </si>
  <si>
    <t>Centrul de Integrare prin Terapie Ocupationala Tigveni</t>
  </si>
  <si>
    <t>Achizitionare si montare centrala termica</t>
  </si>
  <si>
    <t>Spitalul de Psihiatrie "Sf.Maria" Vedea</t>
  </si>
  <si>
    <t>Instalatie de protectie impotriva trasnetului / descarcarilor electrice atmosferice</t>
  </si>
  <si>
    <t>Modernizare DJ 704 E Ursoaia - Bascovele - Ceauresti, km 3+100 - 7+600, L=4,5 km, judetul Arges</t>
  </si>
  <si>
    <t>Modernizare instalatie electrica interior</t>
  </si>
  <si>
    <t>Complexul de Servicii pentru Persoane Adulte cu Dizabilitati Pitesti</t>
  </si>
  <si>
    <t>1. Modernizarea si dotarea Centrului de Servicii de Recuperare Neuromotorie de tip Ambulatoriu Mioveni</t>
  </si>
  <si>
    <t>2. Modernizarea si dotarea Centrului de Zi pentru Persoane Adulte cu Dizabilitati Pitesti</t>
  </si>
</sst>
</file>

<file path=xl/styles.xml><?xml version="1.0" encoding="utf-8"?>
<styleSheet xmlns="http://schemas.openxmlformats.org/spreadsheetml/2006/main">
  <fonts count="27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</font>
    <font>
      <sz val="10"/>
      <color rgb="FFFF0000"/>
      <name val="Arial"/>
      <family val="2"/>
    </font>
    <font>
      <sz val="10"/>
      <color rgb="FFFF0000"/>
      <name val="Arial"/>
      <family val="2"/>
      <charset val="238"/>
    </font>
    <font>
      <b/>
      <sz val="11"/>
      <color theme="1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</font>
    <font>
      <b/>
      <sz val="11"/>
      <name val="Times New Roman"/>
      <family val="1"/>
      <charset val="238"/>
    </font>
    <font>
      <sz val="11"/>
      <name val="Arial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000000"/>
      <name val="Arial"/>
      <family val="2"/>
    </font>
    <font>
      <sz val="12"/>
      <name val="Times New Roman"/>
      <family val="1"/>
      <charset val="238"/>
    </font>
    <font>
      <sz val="12"/>
      <name val="Times New Roman"/>
      <family val="1"/>
    </font>
    <font>
      <sz val="11"/>
      <name val="Times New Roman"/>
      <family val="1"/>
      <charset val="238"/>
    </font>
    <font>
      <sz val="1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0">
    <xf numFmtId="0" fontId="0" fillId="0" borderId="0"/>
    <xf numFmtId="0" fontId="3" fillId="0" borderId="0"/>
    <xf numFmtId="0" fontId="1" fillId="0" borderId="0"/>
    <xf numFmtId="0" fontId="3" fillId="0" borderId="0"/>
    <xf numFmtId="0" fontId="14" fillId="0" borderId="0"/>
    <xf numFmtId="0" fontId="15" fillId="0" borderId="0"/>
    <xf numFmtId="0" fontId="16" fillId="0" borderId="0"/>
    <xf numFmtId="0" fontId="16" fillId="0" borderId="0"/>
    <xf numFmtId="0" fontId="3" fillId="0" borderId="0"/>
    <xf numFmtId="0" fontId="3" fillId="0" borderId="0"/>
  </cellStyleXfs>
  <cellXfs count="20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/>
    <xf numFmtId="0" fontId="3" fillId="0" borderId="3" xfId="0" applyFont="1" applyFill="1" applyBorder="1" applyAlignment="1"/>
    <xf numFmtId="0" fontId="4" fillId="0" borderId="3" xfId="0" applyFont="1" applyFill="1" applyBorder="1"/>
    <xf numFmtId="0" fontId="4" fillId="0" borderId="5" xfId="0" applyFont="1" applyFill="1" applyBorder="1"/>
    <xf numFmtId="0" fontId="5" fillId="0" borderId="5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0" xfId="0" applyFont="1"/>
    <xf numFmtId="0" fontId="2" fillId="3" borderId="3" xfId="0" applyFont="1" applyFill="1" applyBorder="1"/>
    <xf numFmtId="0" fontId="2" fillId="3" borderId="5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0" fontId="5" fillId="0" borderId="2" xfId="0" applyFont="1" applyFill="1" applyBorder="1"/>
    <xf numFmtId="0" fontId="5" fillId="0" borderId="5" xfId="0" applyFont="1" applyFill="1" applyBorder="1"/>
    <xf numFmtId="0" fontId="5" fillId="0" borderId="3" xfId="0" applyFont="1" applyFill="1" applyBorder="1"/>
    <xf numFmtId="0" fontId="3" fillId="0" borderId="2" xfId="0" applyFont="1" applyFill="1" applyBorder="1" applyAlignment="1"/>
    <xf numFmtId="0" fontId="5" fillId="0" borderId="2" xfId="0" applyFont="1" applyFill="1" applyBorder="1" applyAlignment="1">
      <alignment horizontal="center"/>
    </xf>
    <xf numFmtId="0" fontId="5" fillId="0" borderId="5" xfId="0" applyFont="1" applyFill="1" applyBorder="1" applyAlignment="1">
      <alignment wrapText="1"/>
    </xf>
    <xf numFmtId="0" fontId="8" fillId="0" borderId="2" xfId="0" applyFont="1" applyFill="1" applyBorder="1" applyAlignment="1"/>
    <xf numFmtId="0" fontId="5" fillId="0" borderId="2" xfId="0" applyFont="1" applyFill="1" applyBorder="1" applyAlignment="1">
      <alignment wrapText="1"/>
    </xf>
    <xf numFmtId="4" fontId="9" fillId="0" borderId="4" xfId="0" applyNumberFormat="1" applyFont="1" applyFill="1" applyBorder="1" applyAlignment="1">
      <alignment horizontal="right"/>
    </xf>
    <xf numFmtId="0" fontId="9" fillId="4" borderId="5" xfId="0" applyFont="1" applyFill="1" applyBorder="1" applyAlignment="1">
      <alignment horizontal="center"/>
    </xf>
    <xf numFmtId="4" fontId="9" fillId="4" borderId="4" xfId="0" applyNumberFormat="1" applyFont="1" applyFill="1" applyBorder="1" applyAlignment="1">
      <alignment horizontal="right"/>
    </xf>
    <xf numFmtId="0" fontId="9" fillId="4" borderId="3" xfId="0" applyFont="1" applyFill="1" applyBorder="1" applyAlignment="1">
      <alignment horizontal="center"/>
    </xf>
    <xf numFmtId="0" fontId="8" fillId="0" borderId="2" xfId="0" applyFont="1" applyFill="1" applyBorder="1"/>
    <xf numFmtId="0" fontId="3" fillId="0" borderId="5" xfId="0" applyFont="1" applyFill="1" applyBorder="1" applyAlignment="1"/>
    <xf numFmtId="0" fontId="9" fillId="4" borderId="3" xfId="0" applyFont="1" applyFill="1" applyBorder="1"/>
    <xf numFmtId="0" fontId="8" fillId="0" borderId="5" xfId="0" applyFont="1" applyFill="1" applyBorder="1" applyAlignment="1"/>
    <xf numFmtId="0" fontId="6" fillId="3" borderId="5" xfId="0" applyFont="1" applyFill="1" applyBorder="1" applyAlignment="1"/>
    <xf numFmtId="0" fontId="4" fillId="0" borderId="5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left"/>
    </xf>
    <xf numFmtId="4" fontId="5" fillId="0" borderId="3" xfId="0" applyNumberFormat="1" applyFont="1" applyFill="1" applyBorder="1" applyAlignment="1">
      <alignment horizontal="right"/>
    </xf>
    <xf numFmtId="0" fontId="5" fillId="0" borderId="3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0" fillId="0" borderId="0" xfId="0" applyFill="1"/>
    <xf numFmtId="0" fontId="2" fillId="0" borderId="3" xfId="0" applyFont="1" applyFill="1" applyBorder="1"/>
    <xf numFmtId="0" fontId="3" fillId="0" borderId="3" xfId="0" applyFont="1" applyFill="1" applyBorder="1" applyAlignment="1">
      <alignment horizontal="center"/>
    </xf>
    <xf numFmtId="4" fontId="5" fillId="0" borderId="4" xfId="0" applyNumberFormat="1" applyFont="1" applyFill="1" applyBorder="1" applyAlignment="1">
      <alignment horizontal="right"/>
    </xf>
    <xf numFmtId="4" fontId="5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3" fillId="0" borderId="0" xfId="0" applyFont="1"/>
    <xf numFmtId="0" fontId="9" fillId="0" borderId="0" xfId="0" applyFont="1" applyFill="1" applyBorder="1" applyAlignment="1"/>
    <xf numFmtId="4" fontId="3" fillId="0" borderId="4" xfId="0" applyNumberFormat="1" applyFont="1" applyFill="1" applyBorder="1" applyAlignment="1">
      <alignment horizontal="right"/>
    </xf>
    <xf numFmtId="0" fontId="3" fillId="0" borderId="3" xfId="0" applyFont="1" applyFill="1" applyBorder="1"/>
    <xf numFmtId="0" fontId="4" fillId="0" borderId="5" xfId="0" applyFont="1" applyFill="1" applyBorder="1" applyAlignment="1"/>
    <xf numFmtId="4" fontId="3" fillId="0" borderId="0" xfId="0" applyNumberFormat="1" applyFont="1" applyBorder="1" applyAlignment="1">
      <alignment horizontal="right"/>
    </xf>
    <xf numFmtId="0" fontId="9" fillId="2" borderId="6" xfId="0" applyFont="1" applyFill="1" applyBorder="1" applyAlignment="1"/>
    <xf numFmtId="0" fontId="9" fillId="2" borderId="8" xfId="0" applyFont="1" applyFill="1" applyBorder="1" applyAlignment="1"/>
    <xf numFmtId="0" fontId="9" fillId="2" borderId="4" xfId="0" applyFont="1" applyFill="1" applyBorder="1" applyAlignment="1"/>
    <xf numFmtId="0" fontId="9" fillId="0" borderId="11" xfId="0" applyFont="1" applyFill="1" applyBorder="1" applyAlignment="1"/>
    <xf numFmtId="0" fontId="5" fillId="0" borderId="5" xfId="0" applyFont="1" applyFill="1" applyBorder="1" applyAlignment="1"/>
    <xf numFmtId="0" fontId="0" fillId="5" borderId="0" xfId="0" applyFill="1"/>
    <xf numFmtId="0" fontId="2" fillId="3" borderId="7" xfId="0" applyFont="1" applyFill="1" applyBorder="1" applyAlignment="1"/>
    <xf numFmtId="0" fontId="2" fillId="3" borderId="4" xfId="0" applyFont="1" applyFill="1" applyBorder="1" applyAlignment="1"/>
    <xf numFmtId="0" fontId="7" fillId="0" borderId="5" xfId="0" applyFont="1" applyFill="1" applyBorder="1" applyAlignment="1"/>
    <xf numFmtId="0" fontId="11" fillId="0" borderId="0" xfId="0" applyFont="1" applyFill="1"/>
    <xf numFmtId="0" fontId="7" fillId="4" borderId="5" xfId="0" applyFont="1" applyFill="1" applyBorder="1" applyAlignment="1">
      <alignment horizontal="left"/>
    </xf>
    <xf numFmtId="0" fontId="3" fillId="0" borderId="0" xfId="0" applyFont="1" applyFill="1"/>
    <xf numFmtId="4" fontId="9" fillId="3" borderId="4" xfId="0" applyNumberFormat="1" applyFont="1" applyFill="1" applyBorder="1" applyAlignment="1">
      <alignment horizontal="right"/>
    </xf>
    <xf numFmtId="0" fontId="5" fillId="0" borderId="3" xfId="0" applyFont="1" applyFill="1" applyBorder="1" applyAlignment="1"/>
    <xf numFmtId="0" fontId="3" fillId="0" borderId="5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9" fillId="0" borderId="2" xfId="0" applyFont="1" applyFill="1" applyBorder="1"/>
    <xf numFmtId="0" fontId="9" fillId="4" borderId="0" xfId="0" applyFont="1" applyFill="1"/>
    <xf numFmtId="4" fontId="0" fillId="4" borderId="4" xfId="0" applyNumberFormat="1" applyFill="1" applyBorder="1" applyAlignment="1">
      <alignment horizontal="right"/>
    </xf>
    <xf numFmtId="0" fontId="0" fillId="4" borderId="0" xfId="0" applyFill="1"/>
    <xf numFmtId="0" fontId="0" fillId="4" borderId="3" xfId="0" applyFill="1" applyBorder="1"/>
    <xf numFmtId="0" fontId="5" fillId="4" borderId="3" xfId="0" applyFont="1" applyFill="1" applyBorder="1" applyAlignment="1">
      <alignment horizontal="center"/>
    </xf>
    <xf numFmtId="4" fontId="9" fillId="4" borderId="0" xfId="0" applyNumberFormat="1" applyFont="1" applyFill="1" applyBorder="1" applyAlignment="1">
      <alignment horizontal="right"/>
    </xf>
    <xf numFmtId="0" fontId="9" fillId="4" borderId="0" xfId="0" applyFont="1" applyFill="1" applyBorder="1"/>
    <xf numFmtId="0" fontId="2" fillId="0" borderId="0" xfId="0" applyFont="1" applyFill="1" applyBorder="1" applyAlignment="1"/>
    <xf numFmtId="0" fontId="4" fillId="0" borderId="2" xfId="0" applyFont="1" applyFill="1" applyBorder="1" applyAlignment="1">
      <alignment horizontal="left"/>
    </xf>
    <xf numFmtId="0" fontId="9" fillId="0" borderId="5" xfId="0" applyFont="1" applyFill="1" applyBorder="1" applyAlignment="1">
      <alignment horizontal="center"/>
    </xf>
    <xf numFmtId="0" fontId="9" fillId="0" borderId="0" xfId="0" applyFont="1"/>
    <xf numFmtId="0" fontId="9" fillId="0" borderId="3" xfId="0" applyFont="1" applyFill="1" applyBorder="1"/>
    <xf numFmtId="0" fontId="9" fillId="0" borderId="3" xfId="0" applyFont="1" applyFill="1" applyBorder="1" applyAlignment="1">
      <alignment horizontal="center"/>
    </xf>
    <xf numFmtId="0" fontId="9" fillId="0" borderId="5" xfId="0" applyFont="1" applyFill="1" applyBorder="1" applyAlignment="1"/>
    <xf numFmtId="0" fontId="0" fillId="4" borderId="3" xfId="0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5" fillId="4" borderId="3" xfId="0" applyFont="1" applyFill="1" applyBorder="1"/>
    <xf numFmtId="0" fontId="8" fillId="4" borderId="2" xfId="0" applyFont="1" applyFill="1" applyBorder="1"/>
    <xf numFmtId="0" fontId="0" fillId="4" borderId="2" xfId="0" applyFill="1" applyBorder="1" applyAlignment="1">
      <alignment horizontal="center"/>
    </xf>
    <xf numFmtId="0" fontId="0" fillId="4" borderId="2" xfId="0" applyFill="1" applyBorder="1"/>
    <xf numFmtId="4" fontId="5" fillId="4" borderId="0" xfId="0" applyNumberFormat="1" applyFont="1" applyFill="1" applyBorder="1" applyAlignment="1">
      <alignment horizontal="right"/>
    </xf>
    <xf numFmtId="0" fontId="3" fillId="4" borderId="3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8" fillId="0" borderId="5" xfId="0" applyFont="1" applyFill="1" applyBorder="1"/>
    <xf numFmtId="4" fontId="3" fillId="4" borderId="4" xfId="0" applyNumberFormat="1" applyFont="1" applyFill="1" applyBorder="1" applyAlignment="1">
      <alignment horizontal="right"/>
    </xf>
    <xf numFmtId="0" fontId="12" fillId="4" borderId="0" xfId="0" applyFont="1" applyFill="1"/>
    <xf numFmtId="0" fontId="9" fillId="2" borderId="10" xfId="0" applyFont="1" applyFill="1" applyBorder="1" applyAlignment="1"/>
    <xf numFmtId="0" fontId="5" fillId="4" borderId="0" xfId="0" applyFont="1" applyFill="1"/>
    <xf numFmtId="0" fontId="8" fillId="0" borderId="3" xfId="0" applyFont="1" applyFill="1" applyBorder="1"/>
    <xf numFmtId="0" fontId="3" fillId="4" borderId="0" xfId="0" applyFont="1" applyFill="1"/>
    <xf numFmtId="0" fontId="2" fillId="4" borderId="6" xfId="0" applyFont="1" applyFill="1" applyBorder="1" applyAlignment="1">
      <alignment horizontal="left"/>
    </xf>
    <xf numFmtId="0" fontId="2" fillId="4" borderId="7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2" fillId="4" borderId="11" xfId="0" applyFont="1" applyFill="1" applyBorder="1" applyAlignment="1">
      <alignment horizontal="left"/>
    </xf>
    <xf numFmtId="0" fontId="3" fillId="4" borderId="5" xfId="0" applyFont="1" applyFill="1" applyBorder="1" applyAlignment="1">
      <alignment horizontal="center"/>
    </xf>
    <xf numFmtId="0" fontId="10" fillId="0" borderId="5" xfId="0" applyFont="1" applyFill="1" applyBorder="1"/>
    <xf numFmtId="0" fontId="2" fillId="4" borderId="8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6" borderId="0" xfId="0" applyFont="1" applyFill="1" applyBorder="1" applyAlignment="1">
      <alignment horizontal="left" wrapText="1"/>
    </xf>
    <xf numFmtId="0" fontId="2" fillId="4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 wrapText="1"/>
    </xf>
    <xf numFmtId="4" fontId="2" fillId="0" borderId="4" xfId="0" applyNumberFormat="1" applyFont="1" applyFill="1" applyBorder="1" applyAlignment="1">
      <alignment horizontal="right" wrapText="1"/>
    </xf>
    <xf numFmtId="0" fontId="8" fillId="7" borderId="5" xfId="0" applyFont="1" applyFill="1" applyBorder="1"/>
    <xf numFmtId="0" fontId="0" fillId="7" borderId="3" xfId="0" applyFill="1" applyBorder="1"/>
    <xf numFmtId="0" fontId="3" fillId="0" borderId="5" xfId="0" applyFont="1" applyFill="1" applyBorder="1"/>
    <xf numFmtId="0" fontId="3" fillId="0" borderId="5" xfId="0" applyFont="1" applyFill="1" applyBorder="1" applyAlignment="1">
      <alignment horizontal="center" wrapText="1"/>
    </xf>
    <xf numFmtId="4" fontId="9" fillId="0" borderId="5" xfId="0" applyNumberFormat="1" applyFont="1" applyFill="1" applyBorder="1" applyAlignment="1">
      <alignment horizontal="right"/>
    </xf>
    <xf numFmtId="0" fontId="2" fillId="3" borderId="8" xfId="0" applyFont="1" applyFill="1" applyBorder="1" applyAlignment="1"/>
    <xf numFmtId="0" fontId="2" fillId="0" borderId="5" xfId="0" applyFont="1" applyFill="1" applyBorder="1"/>
    <xf numFmtId="0" fontId="3" fillId="0" borderId="3" xfId="0" applyFont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4" fontId="0" fillId="0" borderId="0" xfId="0" applyNumberFormat="1" applyFill="1"/>
    <xf numFmtId="0" fontId="5" fillId="4" borderId="5" xfId="0" applyFont="1" applyFill="1" applyBorder="1" applyAlignment="1">
      <alignment horizontal="center"/>
    </xf>
    <xf numFmtId="0" fontId="3" fillId="0" borderId="0" xfId="0" applyFont="1" applyFill="1" applyBorder="1"/>
    <xf numFmtId="0" fontId="2" fillId="4" borderId="5" xfId="0" applyFont="1" applyFill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0" fillId="0" borderId="5" xfId="0" applyFill="1" applyBorder="1"/>
    <xf numFmtId="0" fontId="5" fillId="4" borderId="2" xfId="0" applyFont="1" applyFill="1" applyBorder="1"/>
    <xf numFmtId="0" fontId="0" fillId="4" borderId="12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3" fillId="4" borderId="3" xfId="0" applyFont="1" applyFill="1" applyBorder="1" applyAlignment="1"/>
    <xf numFmtId="0" fontId="5" fillId="4" borderId="0" xfId="0" applyFont="1" applyFill="1" applyBorder="1"/>
    <xf numFmtId="0" fontId="5" fillId="4" borderId="3" xfId="0" applyFont="1" applyFill="1" applyBorder="1" applyAlignment="1">
      <alignment wrapText="1"/>
    </xf>
    <xf numFmtId="0" fontId="3" fillId="4" borderId="3" xfId="0" applyFont="1" applyFill="1" applyBorder="1"/>
    <xf numFmtId="0" fontId="3" fillId="0" borderId="0" xfId="0" quotePrefix="1" applyNumberFormat="1" applyFont="1" applyBorder="1" applyAlignment="1">
      <alignment horizontal="center" vertical="center"/>
    </xf>
    <xf numFmtId="0" fontId="12" fillId="0" borderId="0" xfId="0" applyFont="1" applyFill="1"/>
    <xf numFmtId="0" fontId="12" fillId="0" borderId="0" xfId="0" applyFont="1"/>
    <xf numFmtId="0" fontId="3" fillId="0" borderId="0" xfId="0" applyFont="1" applyBorder="1"/>
    <xf numFmtId="0" fontId="13" fillId="4" borderId="2" xfId="6" applyFont="1" applyFill="1" applyBorder="1"/>
    <xf numFmtId="0" fontId="13" fillId="4" borderId="5" xfId="6" applyFont="1" applyFill="1" applyBorder="1"/>
    <xf numFmtId="0" fontId="3" fillId="0" borderId="5" xfId="4" applyFont="1" applyFill="1" applyBorder="1" applyAlignment="1"/>
    <xf numFmtId="0" fontId="3" fillId="0" borderId="3" xfId="4" applyFont="1" applyFill="1" applyBorder="1" applyAlignment="1"/>
    <xf numFmtId="0" fontId="2" fillId="3" borderId="3" xfId="0" applyFont="1" applyFill="1" applyBorder="1" applyAlignment="1">
      <alignment horizontal="left" wrapText="1"/>
    </xf>
    <xf numFmtId="4" fontId="17" fillId="4" borderId="4" xfId="0" applyNumberFormat="1" applyFont="1" applyFill="1" applyBorder="1" applyAlignment="1">
      <alignment horizontal="right"/>
    </xf>
    <xf numFmtId="0" fontId="11" fillId="4" borderId="0" xfId="0" applyFont="1" applyFill="1"/>
    <xf numFmtId="0" fontId="12" fillId="4" borderId="5" xfId="0" applyFont="1" applyFill="1" applyBorder="1" applyAlignment="1">
      <alignment horizontal="center"/>
    </xf>
    <xf numFmtId="0" fontId="20" fillId="4" borderId="5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4" fontId="9" fillId="0" borderId="3" xfId="0" applyNumberFormat="1" applyFont="1" applyFill="1" applyBorder="1" applyAlignment="1">
      <alignment horizontal="right"/>
    </xf>
    <xf numFmtId="0" fontId="19" fillId="4" borderId="5" xfId="0" applyFont="1" applyFill="1" applyBorder="1" applyAlignment="1">
      <alignment horizontal="left" vertical="top" wrapText="1"/>
    </xf>
    <xf numFmtId="0" fontId="3" fillId="4" borderId="5" xfId="0" applyFont="1" applyFill="1" applyBorder="1" applyAlignment="1">
      <alignment wrapText="1"/>
    </xf>
    <xf numFmtId="0" fontId="21" fillId="0" borderId="5" xfId="9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/>
    </xf>
    <xf numFmtId="0" fontId="23" fillId="4" borderId="5" xfId="0" applyFont="1" applyFill="1" applyBorder="1" applyAlignment="1">
      <alignment wrapText="1"/>
    </xf>
    <xf numFmtId="0" fontId="0" fillId="0" borderId="0" xfId="0" applyFill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6" xfId="0" applyFont="1" applyFill="1" applyBorder="1" applyAlignment="1"/>
    <xf numFmtId="0" fontId="25" fillId="4" borderId="5" xfId="9" applyFont="1" applyFill="1" applyBorder="1" applyAlignment="1">
      <alignment vertical="center" wrapText="1"/>
    </xf>
    <xf numFmtId="0" fontId="21" fillId="0" borderId="5" xfId="0" applyFont="1" applyBorder="1"/>
    <xf numFmtId="0" fontId="21" fillId="4" borderId="5" xfId="0" applyFont="1" applyFill="1" applyBorder="1" applyAlignment="1">
      <alignment wrapText="1"/>
    </xf>
    <xf numFmtId="0" fontId="18" fillId="4" borderId="2" xfId="9" applyFont="1" applyFill="1" applyBorder="1" applyAlignment="1">
      <alignment vertical="center" wrapText="1"/>
    </xf>
    <xf numFmtId="0" fontId="26" fillId="0" borderId="2" xfId="0" applyFont="1" applyFill="1" applyBorder="1" applyAlignment="1">
      <alignment vertical="center" wrapText="1"/>
    </xf>
    <xf numFmtId="2" fontId="20" fillId="4" borderId="5" xfId="6" applyNumberFormat="1" applyFont="1" applyFill="1" applyBorder="1"/>
    <xf numFmtId="0" fontId="22" fillId="4" borderId="5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wrapText="1"/>
    </xf>
    <xf numFmtId="0" fontId="2" fillId="3" borderId="6" xfId="0" applyFont="1" applyFill="1" applyBorder="1" applyAlignment="1"/>
    <xf numFmtId="0" fontId="24" fillId="4" borderId="2" xfId="9" applyFont="1" applyFill="1" applyBorder="1" applyAlignment="1">
      <alignment vertical="center" wrapText="1"/>
    </xf>
    <xf numFmtId="0" fontId="25" fillId="4" borderId="5" xfId="0" applyFont="1" applyFill="1" applyBorder="1" applyAlignment="1">
      <alignment wrapText="1"/>
    </xf>
    <xf numFmtId="0" fontId="18" fillId="4" borderId="5" xfId="9" applyFont="1" applyFill="1" applyBorder="1" applyAlignment="1">
      <alignment wrapText="1"/>
    </xf>
    <xf numFmtId="0" fontId="2" fillId="0" borderId="1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6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2" fillId="3" borderId="6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 wrapText="1"/>
    </xf>
    <xf numFmtId="0" fontId="2" fillId="3" borderId="8" xfId="0" applyFont="1" applyFill="1" applyBorder="1" applyAlignment="1">
      <alignment horizontal="left" wrapText="1"/>
    </xf>
    <xf numFmtId="0" fontId="9" fillId="3" borderId="6" xfId="0" applyFont="1" applyFill="1" applyBorder="1" applyAlignment="1">
      <alignment horizontal="left"/>
    </xf>
    <xf numFmtId="0" fontId="9" fillId="3" borderId="7" xfId="0" applyFont="1" applyFill="1" applyBorder="1" applyAlignment="1">
      <alignment horizontal="left"/>
    </xf>
    <xf numFmtId="0" fontId="9" fillId="3" borderId="8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 wrapText="1"/>
    </xf>
    <xf numFmtId="0" fontId="3" fillId="0" borderId="0" xfId="0" applyFont="1" applyAlignment="1">
      <alignment horizontal="center"/>
    </xf>
    <xf numFmtId="0" fontId="0" fillId="0" borderId="0" xfId="0" applyAlignment="1"/>
    <xf numFmtId="0" fontId="5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</cellXfs>
  <cellStyles count="10">
    <cellStyle name="Normal" xfId="0" builtinId="0"/>
    <cellStyle name="Normal 2" xfId="4"/>
    <cellStyle name="Normal 3" xfId="1"/>
    <cellStyle name="Normal 3 2" xfId="5"/>
    <cellStyle name="Normal 3 2 2" xfId="8"/>
    <cellStyle name="Normal 3 2 2 2" xfId="9"/>
    <cellStyle name="Normal 4" xfId="3"/>
    <cellStyle name="Normal 5" xfId="2"/>
    <cellStyle name="Normal 5 2" xfId="7"/>
    <cellStyle name="Normal 5 4" xfId="6"/>
  </cellStyles>
  <dxfs count="0"/>
  <tableStyles count="0" defaultTableStyle="TableStyleMedium9" defaultPivotStyle="PivotStyleLight16"/>
  <colors>
    <mruColors>
      <color rgb="FF66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262"/>
  <sheetViews>
    <sheetView tabSelected="1" zoomScaleNormal="100" workbookViewId="0">
      <selection activeCell="M31" sqref="M31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46" hidden="1" customWidth="1"/>
    <col min="6" max="9" width="0" hidden="1" customWidth="1"/>
  </cols>
  <sheetData>
    <row r="1" spans="1:53">
      <c r="A1" s="195" t="s">
        <v>49</v>
      </c>
      <c r="B1" s="196"/>
      <c r="C1" s="196"/>
    </row>
    <row r="2" spans="1:53">
      <c r="A2" s="197" t="s">
        <v>42</v>
      </c>
      <c r="B2" s="196"/>
      <c r="C2" s="196"/>
    </row>
    <row r="3" spans="1:53">
      <c r="A3" s="113" t="s">
        <v>3</v>
      </c>
    </row>
    <row r="4" spans="1:53">
      <c r="A4" t="s">
        <v>4</v>
      </c>
    </row>
    <row r="7" spans="1:53" s="46" customFormat="1" ht="26.25" customHeight="1">
      <c r="A7" s="198" t="s">
        <v>48</v>
      </c>
      <c r="B7" s="198"/>
      <c r="C7" s="198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</row>
    <row r="8" spans="1:53" s="46" customFormat="1" ht="19.5" customHeight="1">
      <c r="A8" s="163"/>
      <c r="B8" s="163"/>
      <c r="C8" s="163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s="46" customFormat="1" ht="16.5" customHeight="1">
      <c r="A9"/>
      <c r="B9" s="2"/>
      <c r="C9" s="142" t="s">
        <v>11</v>
      </c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s="46" customFormat="1">
      <c r="A10" s="8" t="s">
        <v>5</v>
      </c>
      <c r="B10" s="5" t="s">
        <v>0</v>
      </c>
      <c r="C10" s="199" t="s">
        <v>47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</row>
    <row r="11" spans="1:53" s="46" customFormat="1">
      <c r="A11" s="3" t="s">
        <v>6</v>
      </c>
      <c r="B11" s="6"/>
      <c r="C11" s="200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s="46" customFormat="1">
      <c r="A12" s="3" t="s">
        <v>7</v>
      </c>
      <c r="B12" s="6"/>
      <c r="C12" s="201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s="46" customFormat="1">
      <c r="A13" s="4">
        <v>0</v>
      </c>
      <c r="B13" s="4">
        <v>1</v>
      </c>
      <c r="C13" s="7">
        <v>2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s="46" customFormat="1" ht="15.75">
      <c r="A14" s="40" t="s">
        <v>12</v>
      </c>
      <c r="B14" s="21" t="s">
        <v>1</v>
      </c>
      <c r="C14" s="71">
        <f>C16+C34</f>
        <v>7569.5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 s="46" customFormat="1">
      <c r="A15" s="20"/>
      <c r="B15" s="22" t="s">
        <v>2</v>
      </c>
      <c r="C15" s="71">
        <f>C17+C35</f>
        <v>7569.5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</row>
    <row r="16" spans="1:53" s="46" customFormat="1">
      <c r="A16" s="30" t="s">
        <v>20</v>
      </c>
      <c r="B16" s="17" t="s">
        <v>1</v>
      </c>
      <c r="C16" s="32">
        <f>C18+C20</f>
        <v>3873.5</v>
      </c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</row>
    <row r="17" spans="1:53" s="46" customFormat="1">
      <c r="A17" s="14" t="s">
        <v>9</v>
      </c>
      <c r="B17" s="18" t="s">
        <v>2</v>
      </c>
      <c r="C17" s="32">
        <f>C19+C21</f>
        <v>3873.5</v>
      </c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</row>
    <row r="18" spans="1:53" s="70" customFormat="1" ht="25.5">
      <c r="A18" s="155" t="s">
        <v>46</v>
      </c>
      <c r="B18" s="73" t="s">
        <v>1</v>
      </c>
      <c r="C18" s="55">
        <f>C74</f>
        <v>1837.5</v>
      </c>
      <c r="D18" s="130"/>
      <c r="E18" s="130"/>
      <c r="F18" s="130"/>
      <c r="G18" s="130"/>
      <c r="H18" s="130"/>
      <c r="I18" s="130"/>
    </row>
    <row r="19" spans="1:53" s="70" customFormat="1">
      <c r="A19" s="15"/>
      <c r="B19" s="48" t="s">
        <v>2</v>
      </c>
      <c r="C19" s="55">
        <f>C75</f>
        <v>1837.5</v>
      </c>
      <c r="D19" s="130"/>
      <c r="E19" s="130"/>
      <c r="F19" s="130"/>
      <c r="G19" s="130"/>
      <c r="H19" s="130"/>
      <c r="I19" s="130"/>
    </row>
    <row r="20" spans="1:53">
      <c r="A20" s="16" t="s">
        <v>10</v>
      </c>
      <c r="B20" s="12" t="s">
        <v>1</v>
      </c>
      <c r="C20" s="23">
        <f>C22+C32</f>
        <v>2036</v>
      </c>
    </row>
    <row r="21" spans="1:53">
      <c r="A21" s="15"/>
      <c r="B21" s="11" t="s">
        <v>2</v>
      </c>
      <c r="C21" s="23">
        <f>C23+C33</f>
        <v>2036</v>
      </c>
    </row>
    <row r="22" spans="1:53">
      <c r="A22" s="63" t="s">
        <v>13</v>
      </c>
      <c r="B22" s="12" t="s">
        <v>1</v>
      </c>
      <c r="C22" s="23">
        <f>C26+C28+C30</f>
        <v>1794</v>
      </c>
    </row>
    <row r="23" spans="1:53">
      <c r="A23" s="72"/>
      <c r="B23" s="48" t="s">
        <v>2</v>
      </c>
      <c r="C23" s="23">
        <f>C27+C29+C31</f>
        <v>1794</v>
      </c>
    </row>
    <row r="24" spans="1:53" s="78" customFormat="1" ht="13.5" hidden="1" customHeight="1">
      <c r="A24" s="111" t="s">
        <v>26</v>
      </c>
      <c r="B24" s="91"/>
      <c r="C24" s="23"/>
    </row>
    <row r="25" spans="1:53" s="78" customFormat="1" ht="15.75" hidden="1" customHeight="1">
      <c r="A25" s="15"/>
      <c r="B25" s="91"/>
      <c r="C25" s="23"/>
    </row>
    <row r="26" spans="1:53" s="46" customFormat="1">
      <c r="A26" s="25" t="s">
        <v>26</v>
      </c>
      <c r="B26" s="17" t="s">
        <v>1</v>
      </c>
      <c r="C26" s="49">
        <f>C53</f>
        <v>1700</v>
      </c>
    </row>
    <row r="27" spans="1:53" s="46" customFormat="1">
      <c r="A27" s="26"/>
      <c r="B27" s="18" t="s">
        <v>2</v>
      </c>
      <c r="C27" s="49">
        <f>C54</f>
        <v>1700</v>
      </c>
      <c r="D27" s="52"/>
      <c r="E27" s="52"/>
      <c r="F27" s="52"/>
      <c r="G27" s="52"/>
      <c r="H27" s="52"/>
      <c r="I27" s="52"/>
    </row>
    <row r="28" spans="1:53">
      <c r="A28" s="31" t="s">
        <v>16</v>
      </c>
      <c r="B28" s="9" t="s">
        <v>1</v>
      </c>
      <c r="C28" s="23">
        <f t="shared" ref="C28:C33" si="0">C98</f>
        <v>94</v>
      </c>
    </row>
    <row r="29" spans="1:53">
      <c r="A29" s="10"/>
      <c r="B29" s="11" t="s">
        <v>2</v>
      </c>
      <c r="C29" s="23">
        <f t="shared" si="0"/>
        <v>94</v>
      </c>
    </row>
    <row r="30" spans="1:53" s="46" customFormat="1" ht="15" customHeight="1">
      <c r="A30" s="37" t="s">
        <v>23</v>
      </c>
      <c r="B30" s="17" t="s">
        <v>1</v>
      </c>
      <c r="C30" s="23">
        <f t="shared" si="0"/>
        <v>0</v>
      </c>
    </row>
    <row r="31" spans="1:53" s="46" customFormat="1">
      <c r="A31" s="14"/>
      <c r="B31" s="18" t="s">
        <v>2</v>
      </c>
      <c r="C31" s="23">
        <f t="shared" si="0"/>
        <v>0</v>
      </c>
    </row>
    <row r="32" spans="1:53" s="76" customFormat="1">
      <c r="A32" s="57" t="s">
        <v>30</v>
      </c>
      <c r="B32" s="110" t="s">
        <v>1</v>
      </c>
      <c r="C32" s="55">
        <f t="shared" si="0"/>
        <v>242</v>
      </c>
      <c r="D32" s="81"/>
      <c r="E32" s="81"/>
      <c r="F32" s="81"/>
      <c r="G32" s="81"/>
      <c r="H32" s="81"/>
      <c r="I32" s="81"/>
      <c r="J32" s="82"/>
    </row>
    <row r="33" spans="1:53" s="76" customFormat="1">
      <c r="A33" s="38"/>
      <c r="B33" s="97" t="s">
        <v>2</v>
      </c>
      <c r="C33" s="55">
        <f t="shared" si="0"/>
        <v>242</v>
      </c>
      <c r="D33" s="81"/>
      <c r="E33" s="81"/>
      <c r="F33" s="81"/>
      <c r="G33" s="81"/>
      <c r="H33" s="81"/>
      <c r="I33" s="81"/>
      <c r="J33" s="82"/>
    </row>
    <row r="34" spans="1:53">
      <c r="A34" s="30" t="s">
        <v>17</v>
      </c>
      <c r="B34" s="132" t="s">
        <v>1</v>
      </c>
      <c r="C34" s="32">
        <f>C36</f>
        <v>3696</v>
      </c>
      <c r="D34" s="51"/>
      <c r="E34" s="58"/>
      <c r="F34" s="58"/>
      <c r="G34" s="58"/>
      <c r="H34" s="58"/>
      <c r="I34" s="58"/>
      <c r="J34" s="13"/>
      <c r="K34" s="13"/>
    </row>
    <row r="35" spans="1:53">
      <c r="A35" s="56" t="s">
        <v>19</v>
      </c>
      <c r="B35" s="126" t="s">
        <v>2</v>
      </c>
      <c r="C35" s="32">
        <f>C37</f>
        <v>3696</v>
      </c>
      <c r="D35" s="51"/>
      <c r="E35" s="58"/>
      <c r="F35" s="58"/>
      <c r="G35" s="58"/>
      <c r="H35" s="58"/>
      <c r="I35" s="58"/>
      <c r="J35" s="13"/>
      <c r="K35" s="13"/>
    </row>
    <row r="36" spans="1:53">
      <c r="A36" s="16" t="s">
        <v>10</v>
      </c>
      <c r="B36" s="9" t="s">
        <v>1</v>
      </c>
      <c r="C36" s="23">
        <f>C38</f>
        <v>3696</v>
      </c>
      <c r="D36" s="51"/>
      <c r="E36" s="58"/>
      <c r="F36" s="58"/>
      <c r="G36" s="58"/>
      <c r="H36" s="58"/>
      <c r="I36" s="58"/>
      <c r="J36" s="13"/>
      <c r="K36" s="13"/>
    </row>
    <row r="37" spans="1:53">
      <c r="A37" s="15"/>
      <c r="B37" s="11" t="s">
        <v>2</v>
      </c>
      <c r="C37" s="23">
        <f>C39</f>
        <v>3696</v>
      </c>
      <c r="D37" s="51"/>
      <c r="E37" s="58"/>
      <c r="F37" s="58"/>
      <c r="G37" s="58"/>
      <c r="H37" s="58"/>
      <c r="I37" s="58"/>
      <c r="J37" s="13"/>
      <c r="K37" s="13"/>
    </row>
    <row r="38" spans="1:53">
      <c r="A38" s="41" t="s">
        <v>22</v>
      </c>
      <c r="B38" s="17" t="s">
        <v>1</v>
      </c>
      <c r="C38" s="23">
        <f>C40+C42</f>
        <v>3696</v>
      </c>
    </row>
    <row r="39" spans="1:53">
      <c r="A39" s="14"/>
      <c r="B39" s="18" t="s">
        <v>2</v>
      </c>
      <c r="C39" s="23">
        <f>C41+C43</f>
        <v>3696</v>
      </c>
    </row>
    <row r="40" spans="1:53">
      <c r="A40" s="31" t="s">
        <v>16</v>
      </c>
      <c r="B40" s="9" t="s">
        <v>1</v>
      </c>
      <c r="C40" s="23">
        <f>C110</f>
        <v>3668</v>
      </c>
    </row>
    <row r="41" spans="1:53">
      <c r="A41" s="10"/>
      <c r="B41" s="11" t="s">
        <v>2</v>
      </c>
      <c r="C41" s="23">
        <f>C111</f>
        <v>3668</v>
      </c>
    </row>
    <row r="42" spans="1:53" s="46" customFormat="1" ht="15" customHeight="1">
      <c r="A42" s="37" t="s">
        <v>23</v>
      </c>
      <c r="B42" s="17" t="s">
        <v>1</v>
      </c>
      <c r="C42" s="23">
        <f>C112</f>
        <v>28</v>
      </c>
    </row>
    <row r="43" spans="1:53" s="46" customFormat="1">
      <c r="A43" s="14"/>
      <c r="B43" s="18" t="s">
        <v>2</v>
      </c>
      <c r="C43" s="23">
        <f>C113</f>
        <v>28</v>
      </c>
    </row>
    <row r="44" spans="1:53" s="64" customFormat="1">
      <c r="A44" s="66" t="s">
        <v>24</v>
      </c>
      <c r="B44" s="66"/>
      <c r="C44" s="6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6"/>
    </row>
    <row r="45" spans="1:53" s="46" customFormat="1" ht="15">
      <c r="A45" s="67" t="s">
        <v>31</v>
      </c>
      <c r="B45" s="73" t="s">
        <v>1</v>
      </c>
      <c r="C45" s="23">
        <f t="shared" ref="C45:C52" si="1">C47</f>
        <v>1700</v>
      </c>
    </row>
    <row r="46" spans="1:53" s="46" customFormat="1">
      <c r="A46" s="47"/>
      <c r="B46" s="48" t="s">
        <v>2</v>
      </c>
      <c r="C46" s="23">
        <f t="shared" si="1"/>
        <v>1700</v>
      </c>
    </row>
    <row r="47" spans="1:53" s="46" customFormat="1">
      <c r="A47" s="42" t="s">
        <v>18</v>
      </c>
      <c r="B47" s="28" t="s">
        <v>1</v>
      </c>
      <c r="C47" s="156">
        <f t="shared" si="1"/>
        <v>1700</v>
      </c>
    </row>
    <row r="48" spans="1:53" s="46" customFormat="1">
      <c r="A48" s="26" t="s">
        <v>9</v>
      </c>
      <c r="B48" s="18" t="s">
        <v>2</v>
      </c>
      <c r="C48" s="156">
        <f t="shared" si="1"/>
        <v>1700</v>
      </c>
    </row>
    <row r="49" spans="1:26" s="46" customFormat="1">
      <c r="A49" s="16" t="s">
        <v>10</v>
      </c>
      <c r="B49" s="9" t="s">
        <v>1</v>
      </c>
      <c r="C49" s="43">
        <f t="shared" si="1"/>
        <v>1700</v>
      </c>
    </row>
    <row r="50" spans="1:26" s="46" customFormat="1">
      <c r="A50" s="15"/>
      <c r="B50" s="11" t="s">
        <v>2</v>
      </c>
      <c r="C50" s="43">
        <f t="shared" si="1"/>
        <v>1700</v>
      </c>
    </row>
    <row r="51" spans="1:26" s="46" customFormat="1">
      <c r="A51" s="24" t="s">
        <v>25</v>
      </c>
      <c r="B51" s="28" t="s">
        <v>1</v>
      </c>
      <c r="C51" s="43">
        <f t="shared" si="1"/>
        <v>1700</v>
      </c>
    </row>
    <row r="52" spans="1:26" s="46" customFormat="1">
      <c r="A52" s="24"/>
      <c r="B52" s="28" t="s">
        <v>2</v>
      </c>
      <c r="C52" s="43">
        <f t="shared" si="1"/>
        <v>1700</v>
      </c>
    </row>
    <row r="53" spans="1:26" s="46" customFormat="1">
      <c r="A53" s="25" t="s">
        <v>26</v>
      </c>
      <c r="B53" s="17" t="s">
        <v>1</v>
      </c>
      <c r="C53" s="49">
        <f>C64</f>
        <v>1700</v>
      </c>
    </row>
    <row r="54" spans="1:26" s="46" customFormat="1">
      <c r="A54" s="26"/>
      <c r="B54" s="18" t="s">
        <v>2</v>
      </c>
      <c r="C54" s="49">
        <f>C65</f>
        <v>1700</v>
      </c>
      <c r="D54" s="52"/>
      <c r="E54" s="52"/>
      <c r="F54" s="52"/>
      <c r="G54" s="52"/>
      <c r="H54" s="52"/>
      <c r="I54" s="52"/>
    </row>
    <row r="55" spans="1:26" s="64" customFormat="1">
      <c r="A55" s="194" t="s">
        <v>39</v>
      </c>
      <c r="B55" s="194"/>
      <c r="C55" s="194"/>
      <c r="D55" s="46"/>
      <c r="E55" s="52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</row>
    <row r="56" spans="1:26" s="68" customFormat="1">
      <c r="A56" s="117" t="s">
        <v>14</v>
      </c>
      <c r="B56" s="122" t="s">
        <v>1</v>
      </c>
      <c r="C56" s="118">
        <f t="shared" ref="C56:C65" si="2">C58</f>
        <v>1700</v>
      </c>
    </row>
    <row r="57" spans="1:26" s="68" customFormat="1">
      <c r="A57" s="44" t="s">
        <v>15</v>
      </c>
      <c r="B57" s="18" t="s">
        <v>2</v>
      </c>
      <c r="C57" s="118">
        <f t="shared" si="2"/>
        <v>1700</v>
      </c>
    </row>
    <row r="58" spans="1:26" s="68" customFormat="1">
      <c r="A58" s="45" t="s">
        <v>27</v>
      </c>
      <c r="B58" s="17" t="s">
        <v>1</v>
      </c>
      <c r="C58" s="23">
        <f t="shared" si="2"/>
        <v>1700</v>
      </c>
    </row>
    <row r="59" spans="1:26" s="68" customFormat="1">
      <c r="A59" s="44" t="s">
        <v>15</v>
      </c>
      <c r="B59" s="18" t="s">
        <v>2</v>
      </c>
      <c r="C59" s="23">
        <f t="shared" si="2"/>
        <v>1700</v>
      </c>
    </row>
    <row r="60" spans="1:26" s="68" customFormat="1">
      <c r="A60" s="16" t="s">
        <v>10</v>
      </c>
      <c r="B60" s="9" t="s">
        <v>1</v>
      </c>
      <c r="C60" s="23">
        <f t="shared" si="2"/>
        <v>1700</v>
      </c>
    </row>
    <row r="61" spans="1:26" s="68" customFormat="1">
      <c r="A61" s="15"/>
      <c r="B61" s="11" t="s">
        <v>2</v>
      </c>
      <c r="C61" s="23">
        <f t="shared" si="2"/>
        <v>1700</v>
      </c>
    </row>
    <row r="62" spans="1:26" s="46" customFormat="1">
      <c r="A62" s="25" t="s">
        <v>25</v>
      </c>
      <c r="B62" s="17" t="s">
        <v>1</v>
      </c>
      <c r="C62" s="23">
        <f t="shared" si="2"/>
        <v>1700</v>
      </c>
    </row>
    <row r="63" spans="1:26" s="46" customFormat="1">
      <c r="A63" s="44"/>
      <c r="B63" s="18" t="s">
        <v>2</v>
      </c>
      <c r="C63" s="23">
        <f t="shared" si="2"/>
        <v>1700</v>
      </c>
    </row>
    <row r="64" spans="1:26" s="46" customFormat="1">
      <c r="A64" s="31" t="s">
        <v>28</v>
      </c>
      <c r="B64" s="28" t="s">
        <v>1</v>
      </c>
      <c r="C64" s="23">
        <f t="shared" si="2"/>
        <v>1700</v>
      </c>
      <c r="M64" s="128"/>
      <c r="N64" s="128"/>
    </row>
    <row r="65" spans="1:13" s="46" customFormat="1">
      <c r="A65" s="31"/>
      <c r="B65" s="18" t="s">
        <v>2</v>
      </c>
      <c r="C65" s="23">
        <f t="shared" si="2"/>
        <v>1700</v>
      </c>
    </row>
    <row r="66" spans="1:13" s="103" customFormat="1" ht="25.5">
      <c r="A66" s="158" t="s">
        <v>62</v>
      </c>
      <c r="B66" s="129" t="s">
        <v>1</v>
      </c>
      <c r="C66" s="151">
        <v>1700</v>
      </c>
      <c r="D66" s="96"/>
      <c r="E66" s="96"/>
      <c r="F66" s="96"/>
      <c r="G66" s="96"/>
      <c r="H66" s="96"/>
      <c r="I66" s="96"/>
      <c r="J66" s="139"/>
      <c r="K66" s="139"/>
      <c r="L66" s="139"/>
      <c r="M66" s="139"/>
    </row>
    <row r="67" spans="1:13" s="103" customFormat="1" ht="14.25">
      <c r="A67" s="140"/>
      <c r="B67" s="80" t="s">
        <v>2</v>
      </c>
      <c r="C67" s="151">
        <v>1700</v>
      </c>
      <c r="D67" s="96"/>
      <c r="E67" s="96"/>
      <c r="F67" s="96"/>
      <c r="G67" s="96"/>
      <c r="H67" s="96"/>
      <c r="I67" s="96"/>
      <c r="J67" s="139"/>
      <c r="K67" s="139"/>
      <c r="L67" s="139"/>
      <c r="M67" s="139"/>
    </row>
    <row r="68" spans="1:13">
      <c r="A68" s="175" t="s">
        <v>36</v>
      </c>
      <c r="B68" s="65"/>
      <c r="C68" s="124"/>
      <c r="D68" s="83"/>
      <c r="E68" s="83"/>
      <c r="F68" s="83"/>
      <c r="G68" s="83"/>
      <c r="H68" s="83"/>
      <c r="I68" s="83"/>
      <c r="J68" s="52"/>
      <c r="K68" s="52"/>
      <c r="L68" s="13"/>
      <c r="M68" s="13"/>
    </row>
    <row r="69" spans="1:13">
      <c r="A69" s="106" t="s">
        <v>14</v>
      </c>
      <c r="B69" s="107"/>
      <c r="C69" s="112"/>
      <c r="D69" s="108"/>
      <c r="E69" s="108"/>
      <c r="F69" s="108"/>
      <c r="G69" s="108"/>
      <c r="H69" s="108"/>
      <c r="I69" s="109"/>
      <c r="J69" s="52"/>
      <c r="K69" s="13"/>
      <c r="L69" s="13"/>
      <c r="M69" s="13"/>
    </row>
    <row r="70" spans="1:13">
      <c r="A70" s="95" t="s">
        <v>21</v>
      </c>
      <c r="B70" s="94" t="s">
        <v>1</v>
      </c>
      <c r="C70" s="77">
        <f>C72</f>
        <v>1837.5</v>
      </c>
      <c r="D70" s="50"/>
      <c r="E70" s="50"/>
      <c r="F70" s="50"/>
      <c r="G70" s="50"/>
      <c r="H70" s="50"/>
      <c r="I70" s="96"/>
      <c r="J70" s="13"/>
      <c r="K70" s="13"/>
      <c r="L70" s="13"/>
      <c r="M70" s="13"/>
    </row>
    <row r="71" spans="1:13">
      <c r="A71" s="95"/>
      <c r="B71" s="94" t="s">
        <v>2</v>
      </c>
      <c r="C71" s="77">
        <f>C73</f>
        <v>1837.5</v>
      </c>
      <c r="D71" s="50"/>
      <c r="E71" s="50"/>
      <c r="F71" s="50"/>
      <c r="G71" s="50"/>
      <c r="H71" s="50"/>
      <c r="I71" s="96"/>
      <c r="J71" s="13"/>
      <c r="K71" s="13"/>
      <c r="L71" s="13"/>
      <c r="M71" s="13"/>
    </row>
    <row r="72" spans="1:13">
      <c r="A72" s="39" t="s">
        <v>27</v>
      </c>
      <c r="B72" s="12" t="s">
        <v>1</v>
      </c>
      <c r="C72" s="32">
        <f>C74</f>
        <v>1837.5</v>
      </c>
      <c r="D72" s="50"/>
      <c r="E72" s="50"/>
      <c r="F72" s="50"/>
      <c r="G72" s="50"/>
      <c r="H72" s="50"/>
      <c r="I72" s="50"/>
      <c r="J72" s="13"/>
      <c r="K72" s="13"/>
      <c r="L72" s="13"/>
      <c r="M72" s="13"/>
    </row>
    <row r="73" spans="1:13">
      <c r="A73" s="14" t="s">
        <v>19</v>
      </c>
      <c r="B73" s="11" t="s">
        <v>2</v>
      </c>
      <c r="C73" s="32">
        <f>C75</f>
        <v>1837.5</v>
      </c>
      <c r="D73" s="50"/>
      <c r="E73" s="50"/>
      <c r="F73" s="50"/>
      <c r="G73" s="50"/>
      <c r="H73" s="50"/>
      <c r="I73" s="50"/>
      <c r="J73" s="13"/>
      <c r="K73" s="13"/>
      <c r="L73" s="13"/>
      <c r="M73" s="13"/>
    </row>
    <row r="74" spans="1:13" s="70" customFormat="1" ht="25.5">
      <c r="A74" s="155" t="s">
        <v>46</v>
      </c>
      <c r="B74" s="73" t="s">
        <v>1</v>
      </c>
      <c r="C74" s="55">
        <f>C81</f>
        <v>1837.5</v>
      </c>
      <c r="D74" s="130"/>
      <c r="E74" s="130"/>
      <c r="F74" s="130"/>
      <c r="G74" s="130"/>
      <c r="H74" s="130"/>
      <c r="I74" s="130"/>
    </row>
    <row r="75" spans="1:13" s="70" customFormat="1">
      <c r="A75" s="15"/>
      <c r="B75" s="48" t="s">
        <v>2</v>
      </c>
      <c r="C75" s="55">
        <f>C82</f>
        <v>1837.5</v>
      </c>
      <c r="D75" s="130"/>
      <c r="E75" s="130"/>
      <c r="F75" s="130"/>
      <c r="G75" s="130"/>
      <c r="H75" s="130"/>
      <c r="I75" s="130"/>
    </row>
    <row r="76" spans="1:13" s="46" customFormat="1">
      <c r="A76" s="188" t="s">
        <v>33</v>
      </c>
      <c r="B76" s="189"/>
      <c r="C76" s="190"/>
      <c r="D76" s="114"/>
      <c r="E76" s="115"/>
      <c r="F76" s="114"/>
      <c r="G76" s="114"/>
      <c r="H76" s="114"/>
      <c r="I76" s="114"/>
    </row>
    <row r="77" spans="1:13" s="46" customFormat="1">
      <c r="A77" s="131" t="s">
        <v>14</v>
      </c>
      <c r="B77" s="73" t="s">
        <v>1</v>
      </c>
      <c r="C77" s="55">
        <f t="shared" ref="C77:C82" si="3">C79</f>
        <v>1837.5</v>
      </c>
      <c r="D77" s="116"/>
      <c r="E77" s="116"/>
      <c r="F77" s="116"/>
      <c r="G77" s="116"/>
      <c r="H77" s="116"/>
      <c r="I77" s="116"/>
    </row>
    <row r="78" spans="1:13" s="46" customFormat="1">
      <c r="A78" s="26" t="s">
        <v>40</v>
      </c>
      <c r="B78" s="18" t="s">
        <v>2</v>
      </c>
      <c r="C78" s="55">
        <f t="shared" si="3"/>
        <v>1837.5</v>
      </c>
      <c r="D78" s="52"/>
      <c r="E78" s="52"/>
      <c r="F78" s="52"/>
      <c r="G78" s="52"/>
      <c r="H78" s="52"/>
      <c r="I78" s="52"/>
    </row>
    <row r="79" spans="1:13" s="46" customFormat="1">
      <c r="A79" s="125" t="s">
        <v>27</v>
      </c>
      <c r="B79" s="17" t="s">
        <v>1</v>
      </c>
      <c r="C79" s="32">
        <f t="shared" si="3"/>
        <v>1837.5</v>
      </c>
      <c r="D79" s="52"/>
      <c r="E79" s="52"/>
      <c r="F79" s="52"/>
      <c r="G79" s="52"/>
      <c r="H79" s="52"/>
      <c r="I79" s="52"/>
    </row>
    <row r="80" spans="1:13" s="46" customFormat="1">
      <c r="A80" s="26" t="s">
        <v>41</v>
      </c>
      <c r="B80" s="18" t="s">
        <v>2</v>
      </c>
      <c r="C80" s="32">
        <f t="shared" si="3"/>
        <v>1837.5</v>
      </c>
      <c r="D80" s="52"/>
      <c r="E80" s="52"/>
      <c r="F80" s="52"/>
      <c r="G80" s="52"/>
      <c r="H80" s="52"/>
      <c r="I80" s="52"/>
    </row>
    <row r="81" spans="1:9" s="70" customFormat="1" ht="25.5">
      <c r="A81" s="155" t="s">
        <v>46</v>
      </c>
      <c r="B81" s="73" t="s">
        <v>1</v>
      </c>
      <c r="C81" s="55">
        <f t="shared" si="3"/>
        <v>1837.5</v>
      </c>
      <c r="D81" s="130"/>
      <c r="E81" s="130"/>
      <c r="F81" s="130"/>
      <c r="G81" s="130"/>
      <c r="H81" s="130"/>
      <c r="I81" s="130"/>
    </row>
    <row r="82" spans="1:9" s="70" customFormat="1">
      <c r="A82" s="15"/>
      <c r="B82" s="48" t="s">
        <v>2</v>
      </c>
      <c r="C82" s="55">
        <f t="shared" si="3"/>
        <v>1837.5</v>
      </c>
      <c r="D82" s="130"/>
      <c r="E82" s="130"/>
      <c r="F82" s="130"/>
      <c r="G82" s="130"/>
      <c r="H82" s="130"/>
      <c r="I82" s="130"/>
    </row>
    <row r="83" spans="1:9" s="70" customFormat="1" ht="28.5">
      <c r="A83" s="178" t="s">
        <v>64</v>
      </c>
      <c r="B83" s="73" t="s">
        <v>1</v>
      </c>
      <c r="C83" s="55">
        <f>C85+C87</f>
        <v>1837.5</v>
      </c>
      <c r="D83" s="130"/>
      <c r="E83" s="130"/>
      <c r="F83" s="130"/>
      <c r="G83" s="130"/>
      <c r="H83" s="130"/>
      <c r="I83" s="130"/>
    </row>
    <row r="84" spans="1:9" s="70" customFormat="1">
      <c r="A84" s="15"/>
      <c r="B84" s="48" t="s">
        <v>2</v>
      </c>
      <c r="C84" s="55">
        <f>C86+C88</f>
        <v>1837.5</v>
      </c>
      <c r="D84" s="130"/>
      <c r="E84" s="130"/>
      <c r="F84" s="130"/>
      <c r="G84" s="130"/>
      <c r="H84" s="130"/>
      <c r="I84" s="130"/>
    </row>
    <row r="85" spans="1:9" s="70" customFormat="1" ht="30">
      <c r="A85" s="177" t="s">
        <v>65</v>
      </c>
      <c r="B85" s="73" t="s">
        <v>1</v>
      </c>
      <c r="C85" s="55">
        <v>924.9</v>
      </c>
      <c r="D85" s="130"/>
      <c r="E85" s="130"/>
      <c r="F85" s="130"/>
      <c r="G85" s="130"/>
      <c r="H85" s="130"/>
      <c r="I85" s="130"/>
    </row>
    <row r="86" spans="1:9" s="70" customFormat="1">
      <c r="A86" s="15"/>
      <c r="B86" s="48" t="s">
        <v>2</v>
      </c>
      <c r="C86" s="55">
        <v>924.9</v>
      </c>
      <c r="D86" s="130"/>
      <c r="E86" s="130"/>
      <c r="F86" s="130"/>
      <c r="G86" s="130"/>
      <c r="H86" s="130"/>
      <c r="I86" s="130"/>
    </row>
    <row r="87" spans="1:9" s="70" customFormat="1" ht="30">
      <c r="A87" s="177" t="s">
        <v>66</v>
      </c>
      <c r="B87" s="73" t="s">
        <v>1</v>
      </c>
      <c r="C87" s="55">
        <v>912.6</v>
      </c>
      <c r="D87" s="130"/>
      <c r="E87" s="130"/>
      <c r="F87" s="130"/>
      <c r="G87" s="130"/>
      <c r="H87" s="130"/>
      <c r="I87" s="130"/>
    </row>
    <row r="88" spans="1:9" s="70" customFormat="1">
      <c r="A88" s="15"/>
      <c r="B88" s="48" t="s">
        <v>2</v>
      </c>
      <c r="C88" s="55">
        <v>912.6</v>
      </c>
      <c r="D88" s="130"/>
      <c r="E88" s="130"/>
      <c r="F88" s="130"/>
      <c r="G88" s="130"/>
      <c r="H88" s="130"/>
      <c r="I88" s="130"/>
    </row>
    <row r="89" spans="1:9">
      <c r="A89" s="202" t="s">
        <v>8</v>
      </c>
      <c r="B89" s="203"/>
      <c r="C89" s="204"/>
    </row>
    <row r="90" spans="1:9" ht="15">
      <c r="A90" s="69" t="s">
        <v>12</v>
      </c>
      <c r="B90" s="33" t="s">
        <v>1</v>
      </c>
      <c r="C90" s="34">
        <f>C92+C104</f>
        <v>4032</v>
      </c>
    </row>
    <row r="91" spans="1:9">
      <c r="A91" s="38"/>
      <c r="B91" s="35" t="s">
        <v>2</v>
      </c>
      <c r="C91" s="34">
        <f>C93+C105</f>
        <v>4032</v>
      </c>
    </row>
    <row r="92" spans="1:9">
      <c r="A92" s="30" t="s">
        <v>20</v>
      </c>
      <c r="B92" s="17" t="s">
        <v>1</v>
      </c>
      <c r="C92" s="23">
        <f>C94</f>
        <v>336</v>
      </c>
    </row>
    <row r="93" spans="1:9">
      <c r="A93" s="14" t="s">
        <v>9</v>
      </c>
      <c r="B93" s="18" t="s">
        <v>2</v>
      </c>
      <c r="C93" s="23">
        <f>C95</f>
        <v>336</v>
      </c>
    </row>
    <row r="94" spans="1:9">
      <c r="A94" s="41" t="s">
        <v>10</v>
      </c>
      <c r="B94" s="9" t="s">
        <v>1</v>
      </c>
      <c r="C94" s="23">
        <f>C96+C102</f>
        <v>336</v>
      </c>
    </row>
    <row r="95" spans="1:9">
      <c r="A95" s="15"/>
      <c r="B95" s="11" t="s">
        <v>2</v>
      </c>
      <c r="C95" s="23">
        <f>C97+C103</f>
        <v>336</v>
      </c>
    </row>
    <row r="96" spans="1:9">
      <c r="A96" s="25" t="s">
        <v>13</v>
      </c>
      <c r="B96" s="12" t="s">
        <v>1</v>
      </c>
      <c r="C96" s="23">
        <f>C98+C100</f>
        <v>94</v>
      </c>
    </row>
    <row r="97" spans="1:11">
      <c r="A97" s="10"/>
      <c r="B97" s="11" t="s">
        <v>2</v>
      </c>
      <c r="C97" s="23">
        <f>C99+C101</f>
        <v>94</v>
      </c>
      <c r="D97"/>
    </row>
    <row r="98" spans="1:11">
      <c r="A98" s="31" t="s">
        <v>16</v>
      </c>
      <c r="B98" s="9" t="s">
        <v>1</v>
      </c>
      <c r="C98" s="23">
        <f>C124</f>
        <v>94</v>
      </c>
    </row>
    <row r="99" spans="1:11">
      <c r="A99" s="10"/>
      <c r="B99" s="11" t="s">
        <v>2</v>
      </c>
      <c r="C99" s="23">
        <f>C125</f>
        <v>94</v>
      </c>
    </row>
    <row r="100" spans="1:11" s="46" customFormat="1">
      <c r="A100" s="37" t="s">
        <v>23</v>
      </c>
      <c r="B100" s="17" t="s">
        <v>1</v>
      </c>
      <c r="C100" s="23">
        <f>C184</f>
        <v>0</v>
      </c>
    </row>
    <row r="101" spans="1:11" s="46" customFormat="1">
      <c r="A101" s="14"/>
      <c r="B101" s="18" t="s">
        <v>2</v>
      </c>
      <c r="C101" s="23">
        <f>C185</f>
        <v>0</v>
      </c>
    </row>
    <row r="102" spans="1:11" s="76" customFormat="1">
      <c r="A102" s="57" t="s">
        <v>30</v>
      </c>
      <c r="B102" s="110" t="s">
        <v>1</v>
      </c>
      <c r="C102" s="55">
        <f>C206</f>
        <v>242</v>
      </c>
      <c r="D102" s="81"/>
      <c r="E102" s="81"/>
      <c r="F102" s="81"/>
      <c r="G102" s="81"/>
      <c r="H102" s="81"/>
      <c r="I102" s="81"/>
      <c r="J102" s="82"/>
    </row>
    <row r="103" spans="1:11" s="76" customFormat="1">
      <c r="A103" s="38"/>
      <c r="B103" s="97" t="s">
        <v>2</v>
      </c>
      <c r="C103" s="55">
        <f>C207</f>
        <v>242</v>
      </c>
      <c r="D103" s="81"/>
      <c r="E103" s="81"/>
      <c r="F103" s="81"/>
      <c r="G103" s="81"/>
      <c r="H103" s="81"/>
      <c r="I103" s="81"/>
      <c r="J103" s="82"/>
    </row>
    <row r="104" spans="1:11">
      <c r="A104" s="30" t="s">
        <v>17</v>
      </c>
      <c r="B104" s="132" t="s">
        <v>1</v>
      </c>
      <c r="C104" s="32">
        <f>C106</f>
        <v>3696</v>
      </c>
      <c r="D104" s="51"/>
      <c r="E104" s="58"/>
      <c r="F104" s="58"/>
      <c r="G104" s="58"/>
      <c r="H104" s="58"/>
      <c r="I104" s="58"/>
      <c r="J104" s="13"/>
      <c r="K104" s="13"/>
    </row>
    <row r="105" spans="1:11">
      <c r="A105" s="56" t="s">
        <v>19</v>
      </c>
      <c r="B105" s="126" t="s">
        <v>2</v>
      </c>
      <c r="C105" s="32">
        <f>C107</f>
        <v>3696</v>
      </c>
      <c r="D105" s="51"/>
      <c r="E105" s="58"/>
      <c r="F105" s="58"/>
      <c r="G105" s="58"/>
      <c r="H105" s="58"/>
      <c r="I105" s="58"/>
      <c r="J105" s="13"/>
      <c r="K105" s="13"/>
    </row>
    <row r="106" spans="1:11">
      <c r="A106" s="16" t="s">
        <v>10</v>
      </c>
      <c r="B106" s="9" t="s">
        <v>1</v>
      </c>
      <c r="C106" s="23">
        <f>C108</f>
        <v>3696</v>
      </c>
      <c r="D106" s="51"/>
      <c r="E106" s="58"/>
      <c r="F106" s="58"/>
      <c r="G106" s="58"/>
      <c r="H106" s="58"/>
      <c r="I106" s="58"/>
      <c r="J106" s="13"/>
      <c r="K106" s="13"/>
    </row>
    <row r="107" spans="1:11">
      <c r="A107" s="15"/>
      <c r="B107" s="11" t="s">
        <v>2</v>
      </c>
      <c r="C107" s="23">
        <f>C109</f>
        <v>3696</v>
      </c>
      <c r="D107" s="51"/>
      <c r="E107" s="58"/>
      <c r="F107" s="58"/>
      <c r="G107" s="58"/>
      <c r="H107" s="58"/>
      <c r="I107" s="58"/>
      <c r="J107" s="13"/>
      <c r="K107" s="13"/>
    </row>
    <row r="108" spans="1:11">
      <c r="A108" s="41" t="s">
        <v>22</v>
      </c>
      <c r="B108" s="17" t="s">
        <v>1</v>
      </c>
      <c r="C108" s="23">
        <f>C110+C112</f>
        <v>3696</v>
      </c>
    </row>
    <row r="109" spans="1:11">
      <c r="A109" s="14"/>
      <c r="B109" s="18" t="s">
        <v>2</v>
      </c>
      <c r="C109" s="23">
        <f>C111+C113</f>
        <v>3696</v>
      </c>
    </row>
    <row r="110" spans="1:11">
      <c r="A110" s="31" t="s">
        <v>16</v>
      </c>
      <c r="B110" s="9" t="s">
        <v>1</v>
      </c>
      <c r="C110" s="23">
        <f>C132</f>
        <v>3668</v>
      </c>
    </row>
    <row r="111" spans="1:11">
      <c r="A111" s="10"/>
      <c r="B111" s="11" t="s">
        <v>2</v>
      </c>
      <c r="C111" s="23">
        <f>C133</f>
        <v>3668</v>
      </c>
    </row>
    <row r="112" spans="1:11" s="46" customFormat="1">
      <c r="A112" s="37" t="s">
        <v>23</v>
      </c>
      <c r="B112" s="17" t="s">
        <v>1</v>
      </c>
      <c r="C112" s="23">
        <f>C212</f>
        <v>28</v>
      </c>
    </row>
    <row r="113" spans="1:11" s="46" customFormat="1">
      <c r="A113" s="14"/>
      <c r="B113" s="18" t="s">
        <v>2</v>
      </c>
      <c r="C113" s="23">
        <f>C213</f>
        <v>28</v>
      </c>
    </row>
    <row r="114" spans="1:11">
      <c r="A114" s="59" t="s">
        <v>32</v>
      </c>
      <c r="B114" s="61"/>
      <c r="C114" s="60"/>
      <c r="D114" s="54"/>
      <c r="E114" s="54"/>
      <c r="F114" s="54"/>
      <c r="G114" s="54"/>
      <c r="H114" s="54"/>
      <c r="I114" s="54"/>
      <c r="J114" s="13"/>
      <c r="K114" s="53"/>
    </row>
    <row r="115" spans="1:11">
      <c r="A115" s="89" t="s">
        <v>14</v>
      </c>
      <c r="B115" s="127"/>
      <c r="C115" s="23"/>
      <c r="D115" s="54"/>
      <c r="E115" s="54"/>
      <c r="F115" s="54"/>
      <c r="G115" s="54"/>
      <c r="H115" s="54"/>
      <c r="I115" s="62"/>
    </row>
    <row r="116" spans="1:11">
      <c r="A116" s="121" t="s">
        <v>21</v>
      </c>
      <c r="B116" s="73" t="s">
        <v>1</v>
      </c>
      <c r="C116" s="23">
        <f>C118+C126</f>
        <v>3762</v>
      </c>
      <c r="D116" s="51"/>
      <c r="E116" s="51"/>
      <c r="F116" s="51"/>
      <c r="G116" s="51"/>
      <c r="H116" s="51"/>
      <c r="I116" s="51"/>
      <c r="J116" s="13"/>
      <c r="K116" s="13"/>
    </row>
    <row r="117" spans="1:11">
      <c r="A117" s="56"/>
      <c r="B117" s="48" t="s">
        <v>2</v>
      </c>
      <c r="C117" s="23">
        <f>C119+C127</f>
        <v>3762</v>
      </c>
      <c r="D117" s="51"/>
      <c r="E117" s="51"/>
      <c r="F117" s="51"/>
      <c r="G117" s="51"/>
      <c r="H117" s="51"/>
      <c r="I117" s="51"/>
      <c r="J117" s="13"/>
      <c r="K117" s="13"/>
    </row>
    <row r="118" spans="1:11" s="46" customFormat="1">
      <c r="A118" s="125" t="s">
        <v>27</v>
      </c>
      <c r="B118" s="17" t="s">
        <v>1</v>
      </c>
      <c r="C118" s="32">
        <f t="shared" ref="C118:C123" si="4">C120</f>
        <v>94</v>
      </c>
      <c r="D118" s="52"/>
      <c r="E118" s="52"/>
      <c r="F118" s="52"/>
      <c r="G118" s="52"/>
      <c r="H118" s="52"/>
      <c r="I118" s="52"/>
    </row>
    <row r="119" spans="1:11" s="46" customFormat="1">
      <c r="A119" s="26" t="s">
        <v>41</v>
      </c>
      <c r="B119" s="18" t="s">
        <v>2</v>
      </c>
      <c r="C119" s="32">
        <f t="shared" si="4"/>
        <v>94</v>
      </c>
      <c r="D119" s="52"/>
      <c r="E119" s="52"/>
      <c r="F119" s="52"/>
      <c r="G119" s="52"/>
      <c r="H119" s="52"/>
      <c r="I119" s="52"/>
    </row>
    <row r="120" spans="1:11">
      <c r="A120" s="16" t="s">
        <v>10</v>
      </c>
      <c r="B120" s="9" t="s">
        <v>1</v>
      </c>
      <c r="C120" s="23">
        <f t="shared" si="4"/>
        <v>94</v>
      </c>
      <c r="D120" s="51"/>
      <c r="E120" s="58"/>
      <c r="F120" s="58"/>
      <c r="G120" s="58"/>
      <c r="H120" s="58"/>
      <c r="I120" s="58"/>
      <c r="J120" s="13"/>
      <c r="K120" s="13"/>
    </row>
    <row r="121" spans="1:11">
      <c r="A121" s="15"/>
      <c r="B121" s="11" t="s">
        <v>2</v>
      </c>
      <c r="C121" s="23">
        <f t="shared" si="4"/>
        <v>94</v>
      </c>
      <c r="D121" s="51"/>
      <c r="E121" s="58"/>
      <c r="F121" s="58"/>
      <c r="G121" s="58"/>
      <c r="H121" s="58"/>
      <c r="I121" s="58"/>
      <c r="J121" s="13"/>
      <c r="K121" s="13"/>
    </row>
    <row r="122" spans="1:11">
      <c r="A122" s="41" t="s">
        <v>22</v>
      </c>
      <c r="B122" s="17" t="s">
        <v>1</v>
      </c>
      <c r="C122" s="23">
        <f t="shared" si="4"/>
        <v>94</v>
      </c>
    </row>
    <row r="123" spans="1:11">
      <c r="A123" s="14"/>
      <c r="B123" s="18" t="s">
        <v>2</v>
      </c>
      <c r="C123" s="23">
        <f t="shared" si="4"/>
        <v>94</v>
      </c>
    </row>
    <row r="124" spans="1:11" s="46" customFormat="1">
      <c r="A124" s="29" t="s">
        <v>16</v>
      </c>
      <c r="B124" s="17" t="s">
        <v>1</v>
      </c>
      <c r="C124" s="23">
        <f>C168</f>
        <v>94</v>
      </c>
    </row>
    <row r="125" spans="1:11" s="46" customFormat="1">
      <c r="A125" s="14"/>
      <c r="B125" s="18" t="s">
        <v>2</v>
      </c>
      <c r="C125" s="23">
        <f>C169</f>
        <v>94</v>
      </c>
    </row>
    <row r="126" spans="1:11">
      <c r="A126" s="30" t="s">
        <v>17</v>
      </c>
      <c r="B126" s="132" t="s">
        <v>1</v>
      </c>
      <c r="C126" s="32">
        <f t="shared" ref="C126:C131" si="5">C128</f>
        <v>3668</v>
      </c>
      <c r="D126" s="51"/>
      <c r="E126" s="58"/>
      <c r="F126" s="58"/>
      <c r="G126" s="58"/>
      <c r="H126" s="58"/>
      <c r="I126" s="58"/>
      <c r="J126" s="13"/>
      <c r="K126" s="13"/>
    </row>
    <row r="127" spans="1:11">
      <c r="A127" s="56" t="s">
        <v>19</v>
      </c>
      <c r="B127" s="126" t="s">
        <v>2</v>
      </c>
      <c r="C127" s="32">
        <f t="shared" si="5"/>
        <v>3668</v>
      </c>
      <c r="D127" s="51"/>
      <c r="E127" s="58"/>
      <c r="F127" s="58"/>
      <c r="G127" s="58"/>
      <c r="H127" s="58"/>
      <c r="I127" s="58"/>
      <c r="J127" s="13"/>
      <c r="K127" s="13"/>
    </row>
    <row r="128" spans="1:11">
      <c r="A128" s="16" t="s">
        <v>10</v>
      </c>
      <c r="B128" s="9" t="s">
        <v>1</v>
      </c>
      <c r="C128" s="23">
        <f t="shared" si="5"/>
        <v>3668</v>
      </c>
      <c r="D128" s="51"/>
      <c r="E128" s="58"/>
      <c r="F128" s="58"/>
      <c r="G128" s="58"/>
      <c r="H128" s="58"/>
      <c r="I128" s="58"/>
      <c r="J128" s="13"/>
      <c r="K128" s="13"/>
    </row>
    <row r="129" spans="1:11">
      <c r="A129" s="15"/>
      <c r="B129" s="11" t="s">
        <v>2</v>
      </c>
      <c r="C129" s="23">
        <f t="shared" si="5"/>
        <v>3668</v>
      </c>
      <c r="D129" s="51"/>
      <c r="E129" s="58"/>
      <c r="F129" s="58"/>
      <c r="G129" s="58"/>
      <c r="H129" s="58"/>
      <c r="I129" s="58"/>
      <c r="J129" s="13"/>
      <c r="K129" s="13"/>
    </row>
    <row r="130" spans="1:11">
      <c r="A130" s="41" t="s">
        <v>22</v>
      </c>
      <c r="B130" s="17" t="s">
        <v>1</v>
      </c>
      <c r="C130" s="23">
        <f t="shared" si="5"/>
        <v>3668</v>
      </c>
    </row>
    <row r="131" spans="1:11">
      <c r="A131" s="14"/>
      <c r="B131" s="18" t="s">
        <v>2</v>
      </c>
      <c r="C131" s="23">
        <f t="shared" si="5"/>
        <v>3668</v>
      </c>
    </row>
    <row r="132" spans="1:11">
      <c r="A132" s="31" t="s">
        <v>16</v>
      </c>
      <c r="B132" s="9" t="s">
        <v>1</v>
      </c>
      <c r="C132" s="23">
        <f>C143</f>
        <v>3668</v>
      </c>
    </row>
    <row r="133" spans="1:11">
      <c r="A133" s="10"/>
      <c r="B133" s="11" t="s">
        <v>2</v>
      </c>
      <c r="C133" s="23">
        <f>C144</f>
        <v>3668</v>
      </c>
    </row>
    <row r="134" spans="1:11">
      <c r="A134" s="185" t="s">
        <v>35</v>
      </c>
      <c r="B134" s="186"/>
      <c r="C134" s="187"/>
      <c r="D134"/>
      <c r="E134" s="53"/>
    </row>
    <row r="135" spans="1:11" s="86" customFormat="1">
      <c r="A135" s="75" t="s">
        <v>14</v>
      </c>
      <c r="B135" s="85" t="s">
        <v>1</v>
      </c>
      <c r="C135" s="34">
        <f t="shared" ref="C135:C142" si="6">C137</f>
        <v>3668</v>
      </c>
      <c r="E135" s="76"/>
    </row>
    <row r="136" spans="1:11" s="86" customFormat="1">
      <c r="A136" s="87" t="s">
        <v>15</v>
      </c>
      <c r="B136" s="88" t="s">
        <v>2</v>
      </c>
      <c r="C136" s="34">
        <f t="shared" si="6"/>
        <v>3668</v>
      </c>
      <c r="E136" s="76"/>
    </row>
    <row r="137" spans="1:11">
      <c r="A137" s="30" t="s">
        <v>17</v>
      </c>
      <c r="B137" s="17" t="s">
        <v>1</v>
      </c>
      <c r="C137" s="77">
        <f t="shared" si="6"/>
        <v>3668</v>
      </c>
      <c r="D137"/>
    </row>
    <row r="138" spans="1:11">
      <c r="A138" s="14" t="s">
        <v>9</v>
      </c>
      <c r="B138" s="18" t="s">
        <v>2</v>
      </c>
      <c r="C138" s="77">
        <f t="shared" si="6"/>
        <v>3668</v>
      </c>
      <c r="D138"/>
    </row>
    <row r="139" spans="1:11">
      <c r="A139" s="16" t="s">
        <v>10</v>
      </c>
      <c r="B139" s="9" t="s">
        <v>1</v>
      </c>
      <c r="C139" s="23">
        <f t="shared" si="6"/>
        <v>3668</v>
      </c>
      <c r="D139" s="51"/>
      <c r="E139" s="58"/>
      <c r="F139" s="58"/>
      <c r="G139" s="58"/>
      <c r="H139" s="58"/>
      <c r="I139" s="58"/>
      <c r="J139" s="13"/>
      <c r="K139" s="13"/>
    </row>
    <row r="140" spans="1:11">
      <c r="A140" s="15"/>
      <c r="B140" s="11" t="s">
        <v>2</v>
      </c>
      <c r="C140" s="23">
        <f t="shared" si="6"/>
        <v>3668</v>
      </c>
      <c r="D140" s="51"/>
      <c r="E140" s="58"/>
      <c r="F140" s="58"/>
      <c r="G140" s="58"/>
      <c r="H140" s="58"/>
      <c r="I140" s="58"/>
      <c r="J140" s="13"/>
      <c r="K140" s="13"/>
    </row>
    <row r="141" spans="1:11">
      <c r="A141" s="41" t="s">
        <v>22</v>
      </c>
      <c r="B141" s="17" t="s">
        <v>1</v>
      </c>
      <c r="C141" s="23">
        <f t="shared" si="6"/>
        <v>3668</v>
      </c>
    </row>
    <row r="142" spans="1:11">
      <c r="A142" s="14"/>
      <c r="B142" s="18" t="s">
        <v>2</v>
      </c>
      <c r="C142" s="23">
        <f t="shared" si="6"/>
        <v>3668</v>
      </c>
    </row>
    <row r="143" spans="1:11">
      <c r="A143" s="31" t="s">
        <v>16</v>
      </c>
      <c r="B143" s="9" t="s">
        <v>1</v>
      </c>
      <c r="C143" s="23">
        <f>C145+C153</f>
        <v>3668</v>
      </c>
    </row>
    <row r="144" spans="1:11">
      <c r="A144" s="10"/>
      <c r="B144" s="11" t="s">
        <v>2</v>
      </c>
      <c r="C144" s="23">
        <f>C146+C154</f>
        <v>3668</v>
      </c>
    </row>
    <row r="145" spans="1:9" s="76" customFormat="1" ht="14.25">
      <c r="A145" s="147" t="s">
        <v>52</v>
      </c>
      <c r="B145" s="33" t="s">
        <v>1</v>
      </c>
      <c r="C145" s="32">
        <f>C147+C149+C151</f>
        <v>0</v>
      </c>
    </row>
    <row r="146" spans="1:9" s="76" customFormat="1">
      <c r="A146" s="38"/>
      <c r="B146" s="35" t="s">
        <v>2</v>
      </c>
      <c r="C146" s="32">
        <f>C148+C150+C152</f>
        <v>0</v>
      </c>
    </row>
    <row r="147" spans="1:9" s="101" customFormat="1" ht="18" customHeight="1">
      <c r="A147" s="167" t="s">
        <v>45</v>
      </c>
      <c r="B147" s="110" t="s">
        <v>1</v>
      </c>
      <c r="C147" s="55">
        <v>-70</v>
      </c>
    </row>
    <row r="148" spans="1:9" s="105" customFormat="1">
      <c r="A148" s="141"/>
      <c r="B148" s="97" t="s">
        <v>2</v>
      </c>
      <c r="C148" s="55">
        <v>-70</v>
      </c>
    </row>
    <row r="149" spans="1:9" s="101" customFormat="1" ht="15">
      <c r="A149" s="159" t="s">
        <v>53</v>
      </c>
      <c r="B149" s="110" t="s">
        <v>1</v>
      </c>
      <c r="C149" s="55">
        <v>60</v>
      </c>
    </row>
    <row r="150" spans="1:9" s="105" customFormat="1">
      <c r="A150" s="141"/>
      <c r="B150" s="97" t="s">
        <v>2</v>
      </c>
      <c r="C150" s="55">
        <v>60</v>
      </c>
    </row>
    <row r="151" spans="1:9" s="101" customFormat="1" ht="15">
      <c r="A151" s="168" t="s">
        <v>54</v>
      </c>
      <c r="B151" s="110" t="s">
        <v>1</v>
      </c>
      <c r="C151" s="55">
        <v>10</v>
      </c>
    </row>
    <row r="152" spans="1:9" s="105" customFormat="1">
      <c r="A152" s="141"/>
      <c r="B152" s="97" t="s">
        <v>2</v>
      </c>
      <c r="C152" s="55">
        <v>10</v>
      </c>
    </row>
    <row r="153" spans="1:9" s="101" customFormat="1" ht="14.25">
      <c r="A153" s="154" t="s">
        <v>55</v>
      </c>
      <c r="B153" s="153" t="s">
        <v>1</v>
      </c>
      <c r="C153" s="32">
        <f>C155+C157</f>
        <v>3668</v>
      </c>
    </row>
    <row r="154" spans="1:9" s="105" customFormat="1">
      <c r="A154" s="141"/>
      <c r="B154" s="97" t="s">
        <v>2</v>
      </c>
      <c r="C154" s="32">
        <f>C156+C158</f>
        <v>3668</v>
      </c>
    </row>
    <row r="155" spans="1:9" s="101" customFormat="1" ht="15">
      <c r="A155" s="169" t="s">
        <v>56</v>
      </c>
      <c r="B155" s="110" t="s">
        <v>1</v>
      </c>
      <c r="C155" s="55">
        <v>1160</v>
      </c>
    </row>
    <row r="156" spans="1:9" s="105" customFormat="1">
      <c r="A156" s="141"/>
      <c r="B156" s="97" t="s">
        <v>2</v>
      </c>
      <c r="C156" s="55">
        <v>1160</v>
      </c>
    </row>
    <row r="157" spans="1:9" s="101" customFormat="1" ht="15">
      <c r="A157" s="169" t="s">
        <v>57</v>
      </c>
      <c r="B157" s="110" t="s">
        <v>1</v>
      </c>
      <c r="C157" s="55">
        <v>2508</v>
      </c>
    </row>
    <row r="158" spans="1:9" s="105" customFormat="1">
      <c r="A158" s="141"/>
      <c r="B158" s="97" t="s">
        <v>2</v>
      </c>
      <c r="C158" s="55">
        <v>2508</v>
      </c>
    </row>
    <row r="159" spans="1:9" s="46" customFormat="1">
      <c r="A159" s="188" t="s">
        <v>33</v>
      </c>
      <c r="B159" s="189"/>
      <c r="C159" s="190"/>
      <c r="D159" s="114"/>
      <c r="E159" s="115"/>
      <c r="F159" s="114"/>
      <c r="G159" s="114"/>
      <c r="H159" s="114"/>
      <c r="I159" s="114"/>
    </row>
    <row r="160" spans="1:9" s="46" customFormat="1">
      <c r="A160" s="131" t="s">
        <v>14</v>
      </c>
      <c r="B160" s="73" t="s">
        <v>1</v>
      </c>
      <c r="C160" s="55">
        <f t="shared" ref="C160:C171" si="7">C162</f>
        <v>94</v>
      </c>
      <c r="D160" s="116"/>
      <c r="E160" s="116"/>
      <c r="F160" s="116"/>
      <c r="G160" s="116"/>
      <c r="H160" s="116"/>
      <c r="I160" s="116"/>
    </row>
    <row r="161" spans="1:11" s="46" customFormat="1">
      <c r="A161" s="26" t="s">
        <v>40</v>
      </c>
      <c r="B161" s="18" t="s">
        <v>2</v>
      </c>
      <c r="C161" s="55">
        <f t="shared" si="7"/>
        <v>94</v>
      </c>
      <c r="D161" s="52"/>
      <c r="E161" s="52"/>
      <c r="F161" s="52"/>
      <c r="G161" s="52"/>
      <c r="H161" s="52"/>
      <c r="I161" s="52"/>
    </row>
    <row r="162" spans="1:11" s="46" customFormat="1">
      <c r="A162" s="125" t="s">
        <v>27</v>
      </c>
      <c r="B162" s="17" t="s">
        <v>1</v>
      </c>
      <c r="C162" s="32">
        <f t="shared" si="7"/>
        <v>94</v>
      </c>
      <c r="D162" s="52"/>
      <c r="E162" s="52"/>
      <c r="F162" s="52"/>
      <c r="G162" s="52"/>
      <c r="H162" s="52"/>
      <c r="I162" s="52"/>
    </row>
    <row r="163" spans="1:11" s="46" customFormat="1">
      <c r="A163" s="26" t="s">
        <v>41</v>
      </c>
      <c r="B163" s="18" t="s">
        <v>2</v>
      </c>
      <c r="C163" s="32">
        <f t="shared" si="7"/>
        <v>94</v>
      </c>
      <c r="D163" s="52"/>
      <c r="E163" s="52"/>
      <c r="F163" s="52"/>
      <c r="G163" s="52"/>
      <c r="H163" s="52"/>
      <c r="I163" s="52"/>
    </row>
    <row r="164" spans="1:11">
      <c r="A164" s="16" t="s">
        <v>10</v>
      </c>
      <c r="B164" s="9" t="s">
        <v>1</v>
      </c>
      <c r="C164" s="23">
        <f t="shared" si="7"/>
        <v>94</v>
      </c>
      <c r="D164" s="51"/>
      <c r="E164" s="58"/>
      <c r="F164" s="58"/>
      <c r="G164" s="58"/>
      <c r="H164" s="58"/>
      <c r="I164" s="58"/>
      <c r="J164" s="13"/>
      <c r="K164" s="13"/>
    </row>
    <row r="165" spans="1:11">
      <c r="A165" s="15"/>
      <c r="B165" s="11" t="s">
        <v>2</v>
      </c>
      <c r="C165" s="23">
        <f t="shared" si="7"/>
        <v>94</v>
      </c>
      <c r="D165" s="51"/>
      <c r="E165" s="58"/>
      <c r="F165" s="58"/>
      <c r="G165" s="58"/>
      <c r="H165" s="58"/>
      <c r="I165" s="58"/>
      <c r="J165" s="13"/>
      <c r="K165" s="13"/>
    </row>
    <row r="166" spans="1:11">
      <c r="A166" s="41" t="s">
        <v>22</v>
      </c>
      <c r="B166" s="17" t="s">
        <v>1</v>
      </c>
      <c r="C166" s="23">
        <f t="shared" si="7"/>
        <v>94</v>
      </c>
    </row>
    <row r="167" spans="1:11">
      <c r="A167" s="14"/>
      <c r="B167" s="18" t="s">
        <v>2</v>
      </c>
      <c r="C167" s="23">
        <f t="shared" si="7"/>
        <v>94</v>
      </c>
    </row>
    <row r="168" spans="1:11" s="46" customFormat="1">
      <c r="A168" s="29" t="s">
        <v>16</v>
      </c>
      <c r="B168" s="17" t="s">
        <v>1</v>
      </c>
      <c r="C168" s="23">
        <f>C170</f>
        <v>94</v>
      </c>
    </row>
    <row r="169" spans="1:11" s="46" customFormat="1">
      <c r="A169" s="14"/>
      <c r="B169" s="18" t="s">
        <v>2</v>
      </c>
      <c r="C169" s="23">
        <f>C171</f>
        <v>94</v>
      </c>
    </row>
    <row r="170" spans="1:11" s="53" customFormat="1" ht="15.75" customHeight="1">
      <c r="A170" s="170" t="s">
        <v>58</v>
      </c>
      <c r="B170" s="74" t="s">
        <v>1</v>
      </c>
      <c r="C170" s="55">
        <f t="shared" si="7"/>
        <v>94</v>
      </c>
      <c r="D170" s="70"/>
    </row>
    <row r="171" spans="1:11" s="53" customFormat="1">
      <c r="A171" s="56"/>
      <c r="B171" s="48" t="s">
        <v>2</v>
      </c>
      <c r="C171" s="55">
        <f t="shared" si="7"/>
        <v>94</v>
      </c>
      <c r="D171" s="70"/>
    </row>
    <row r="172" spans="1:11" s="53" customFormat="1" ht="15" customHeight="1">
      <c r="A172" s="171" t="s">
        <v>59</v>
      </c>
      <c r="B172" s="74" t="s">
        <v>1</v>
      </c>
      <c r="C172" s="55">
        <v>94</v>
      </c>
      <c r="D172" s="70"/>
    </row>
    <row r="173" spans="1:11" s="53" customFormat="1" ht="13.5" customHeight="1">
      <c r="A173" s="56"/>
      <c r="B173" s="48" t="s">
        <v>2</v>
      </c>
      <c r="C173" s="55">
        <v>94</v>
      </c>
      <c r="D173" s="70"/>
    </row>
    <row r="174" spans="1:11">
      <c r="A174" s="181" t="s">
        <v>34</v>
      </c>
      <c r="B174" s="181"/>
      <c r="C174" s="181"/>
      <c r="D174"/>
    </row>
    <row r="175" spans="1:11">
      <c r="A175" s="182" t="s">
        <v>14</v>
      </c>
      <c r="B175" s="182"/>
      <c r="C175" s="182"/>
      <c r="D175"/>
    </row>
    <row r="176" spans="1:11">
      <c r="A176" s="133" t="s">
        <v>21</v>
      </c>
      <c r="B176" s="12" t="s">
        <v>1</v>
      </c>
      <c r="C176" s="23">
        <f t="shared" ref="C176:C183" si="8">C178</f>
        <v>0</v>
      </c>
      <c r="D176"/>
    </row>
    <row r="177" spans="1:9">
      <c r="A177" s="10"/>
      <c r="B177" s="11" t="s">
        <v>2</v>
      </c>
      <c r="C177" s="23">
        <f t="shared" si="8"/>
        <v>0</v>
      </c>
      <c r="D177"/>
    </row>
    <row r="178" spans="1:9" s="46" customFormat="1">
      <c r="A178" s="36" t="s">
        <v>18</v>
      </c>
      <c r="B178" s="9" t="s">
        <v>1</v>
      </c>
      <c r="C178" s="32">
        <f t="shared" si="8"/>
        <v>0</v>
      </c>
    </row>
    <row r="179" spans="1:9" s="46" customFormat="1">
      <c r="A179" s="10" t="s">
        <v>19</v>
      </c>
      <c r="B179" s="11" t="s">
        <v>2</v>
      </c>
      <c r="C179" s="32">
        <f t="shared" si="8"/>
        <v>0</v>
      </c>
    </row>
    <row r="180" spans="1:9" s="46" customFormat="1">
      <c r="A180" s="16" t="s">
        <v>10</v>
      </c>
      <c r="B180" s="9" t="s">
        <v>1</v>
      </c>
      <c r="C180" s="23">
        <f t="shared" si="8"/>
        <v>0</v>
      </c>
    </row>
    <row r="181" spans="1:9" s="46" customFormat="1">
      <c r="A181" s="15"/>
      <c r="B181" s="11" t="s">
        <v>2</v>
      </c>
      <c r="C181" s="23">
        <f t="shared" si="8"/>
        <v>0</v>
      </c>
    </row>
    <row r="182" spans="1:9" s="46" customFormat="1">
      <c r="A182" s="84" t="s">
        <v>22</v>
      </c>
      <c r="B182" s="17" t="s">
        <v>1</v>
      </c>
      <c r="C182" s="23">
        <f t="shared" si="8"/>
        <v>0</v>
      </c>
    </row>
    <row r="183" spans="1:9" s="46" customFormat="1">
      <c r="A183" s="27"/>
      <c r="B183" s="18" t="s">
        <v>2</v>
      </c>
      <c r="C183" s="23">
        <f t="shared" si="8"/>
        <v>0</v>
      </c>
    </row>
    <row r="184" spans="1:9" s="46" customFormat="1">
      <c r="A184" s="37" t="s">
        <v>23</v>
      </c>
      <c r="B184" s="17" t="s">
        <v>1</v>
      </c>
      <c r="C184" s="23">
        <f>C193</f>
        <v>0</v>
      </c>
    </row>
    <row r="185" spans="1:9" s="46" customFormat="1">
      <c r="A185" s="14"/>
      <c r="B185" s="18" t="s">
        <v>2</v>
      </c>
      <c r="C185" s="23">
        <f>C194</f>
        <v>0</v>
      </c>
    </row>
    <row r="186" spans="1:9">
      <c r="A186" s="166" t="s">
        <v>37</v>
      </c>
      <c r="B186" s="65"/>
      <c r="C186" s="124"/>
      <c r="D186" s="179"/>
      <c r="E186" s="179"/>
      <c r="F186" s="180"/>
      <c r="G186" s="180"/>
      <c r="H186" s="180"/>
      <c r="I186" s="180"/>
    </row>
    <row r="187" spans="1:9" s="78" customFormat="1">
      <c r="A187" s="134" t="s">
        <v>14</v>
      </c>
      <c r="B187" s="135" t="s">
        <v>1</v>
      </c>
      <c r="C187" s="23">
        <f t="shared" ref="C187:C192" si="9">C189</f>
        <v>0</v>
      </c>
      <c r="D187" s="52"/>
      <c r="E187" s="52"/>
      <c r="F187" s="52"/>
      <c r="G187" s="52"/>
      <c r="H187" s="52"/>
      <c r="I187" s="52"/>
    </row>
    <row r="188" spans="1:9" s="78" customFormat="1">
      <c r="A188" s="92" t="s">
        <v>15</v>
      </c>
      <c r="B188" s="136" t="s">
        <v>2</v>
      </c>
      <c r="C188" s="23">
        <f t="shared" si="9"/>
        <v>0</v>
      </c>
      <c r="D188" s="52"/>
      <c r="E188" s="52"/>
      <c r="F188" s="52"/>
      <c r="G188" s="52"/>
      <c r="H188" s="52"/>
      <c r="I188" s="52"/>
    </row>
    <row r="189" spans="1:9" s="78" customFormat="1">
      <c r="A189" s="93" t="s">
        <v>18</v>
      </c>
      <c r="B189" s="137" t="s">
        <v>1</v>
      </c>
      <c r="C189" s="32">
        <f t="shared" si="9"/>
        <v>0</v>
      </c>
      <c r="D189" s="52"/>
      <c r="E189" s="52"/>
      <c r="F189" s="52"/>
      <c r="G189" s="52"/>
      <c r="H189" s="52"/>
      <c r="I189" s="52"/>
    </row>
    <row r="190" spans="1:9" s="78" customFormat="1">
      <c r="A190" s="79" t="s">
        <v>19</v>
      </c>
      <c r="B190" s="90" t="s">
        <v>2</v>
      </c>
      <c r="C190" s="32">
        <f t="shared" si="9"/>
        <v>0</v>
      </c>
    </row>
    <row r="191" spans="1:9" s="46" customFormat="1">
      <c r="A191" s="16" t="s">
        <v>10</v>
      </c>
      <c r="B191" s="9" t="s">
        <v>1</v>
      </c>
      <c r="C191" s="23">
        <f t="shared" si="9"/>
        <v>0</v>
      </c>
    </row>
    <row r="192" spans="1:9" s="46" customFormat="1">
      <c r="A192" s="15"/>
      <c r="B192" s="11" t="s">
        <v>2</v>
      </c>
      <c r="C192" s="23">
        <f t="shared" si="9"/>
        <v>0</v>
      </c>
    </row>
    <row r="193" spans="1:11" s="78" customFormat="1" ht="15" customHeight="1">
      <c r="A193" s="148" t="s">
        <v>23</v>
      </c>
      <c r="B193" s="73" t="s">
        <v>1</v>
      </c>
      <c r="C193" s="55">
        <f>C195+C197</f>
        <v>0</v>
      </c>
    </row>
    <row r="194" spans="1:11" s="78" customFormat="1" ht="15" customHeight="1">
      <c r="A194" s="149"/>
      <c r="B194" s="48" t="s">
        <v>2</v>
      </c>
      <c r="C194" s="55">
        <f>C196+C198</f>
        <v>0</v>
      </c>
    </row>
    <row r="195" spans="1:11" s="105" customFormat="1" ht="44.25" customHeight="1">
      <c r="A195" s="157" t="s">
        <v>50</v>
      </c>
      <c r="B195" s="110" t="s">
        <v>1</v>
      </c>
      <c r="C195" s="100">
        <v>2</v>
      </c>
    </row>
    <row r="196" spans="1:11" s="105" customFormat="1">
      <c r="A196" s="138"/>
      <c r="B196" s="97" t="s">
        <v>2</v>
      </c>
      <c r="C196" s="100">
        <v>2</v>
      </c>
    </row>
    <row r="197" spans="1:11" s="105" customFormat="1" ht="28.5">
      <c r="A197" s="173" t="s">
        <v>51</v>
      </c>
      <c r="B197" s="110" t="s">
        <v>1</v>
      </c>
      <c r="C197" s="100">
        <v>-2</v>
      </c>
    </row>
    <row r="198" spans="1:11" s="105" customFormat="1">
      <c r="A198" s="138"/>
      <c r="B198" s="97" t="s">
        <v>2</v>
      </c>
      <c r="C198" s="100">
        <v>-2</v>
      </c>
    </row>
    <row r="199" spans="1:11">
      <c r="A199" s="102" t="s">
        <v>29</v>
      </c>
      <c r="B199" s="61"/>
      <c r="C199" s="60"/>
      <c r="D199" s="54"/>
      <c r="E199" s="54"/>
      <c r="F199" s="54"/>
      <c r="G199" s="54"/>
      <c r="H199" s="54"/>
      <c r="I199" s="54"/>
      <c r="J199" s="13"/>
      <c r="K199" s="53"/>
    </row>
    <row r="200" spans="1:11">
      <c r="A200" s="89" t="s">
        <v>14</v>
      </c>
      <c r="B200" s="73" t="s">
        <v>1</v>
      </c>
      <c r="C200" s="23">
        <f>C202+C208</f>
        <v>270</v>
      </c>
      <c r="D200" s="54"/>
      <c r="E200" s="54"/>
      <c r="F200" s="54"/>
      <c r="G200" s="54"/>
      <c r="H200" s="54"/>
      <c r="I200" s="62"/>
    </row>
    <row r="201" spans="1:11">
      <c r="A201" s="56" t="s">
        <v>21</v>
      </c>
      <c r="B201" s="48" t="s">
        <v>2</v>
      </c>
      <c r="C201" s="23">
        <f>C203+C209</f>
        <v>270</v>
      </c>
      <c r="D201" s="51"/>
      <c r="E201" s="51"/>
      <c r="F201" s="51"/>
      <c r="G201" s="51"/>
      <c r="H201" s="51"/>
      <c r="I201" s="51"/>
      <c r="J201" s="13"/>
      <c r="K201" s="13"/>
    </row>
    <row r="202" spans="1:11" s="78" customFormat="1" ht="15" customHeight="1">
      <c r="A202" s="119" t="s">
        <v>18</v>
      </c>
      <c r="B202" s="73" t="s">
        <v>1</v>
      </c>
      <c r="C202" s="123">
        <f>C204</f>
        <v>242</v>
      </c>
    </row>
    <row r="203" spans="1:11" s="78" customFormat="1" ht="15" customHeight="1">
      <c r="A203" s="120" t="s">
        <v>19</v>
      </c>
      <c r="B203" s="48" t="s">
        <v>2</v>
      </c>
      <c r="C203" s="123">
        <f>C205</f>
        <v>242</v>
      </c>
    </row>
    <row r="204" spans="1:11" s="78" customFormat="1" ht="13.5" customHeight="1">
      <c r="A204" s="205" t="s">
        <v>10</v>
      </c>
      <c r="B204" s="73" t="s">
        <v>1</v>
      </c>
      <c r="C204" s="55">
        <f>C206</f>
        <v>242</v>
      </c>
    </row>
    <row r="205" spans="1:11" s="78" customFormat="1" ht="14.25" customHeight="1">
      <c r="A205" s="206"/>
      <c r="B205" s="48" t="s">
        <v>2</v>
      </c>
      <c r="C205" s="55">
        <f>C207</f>
        <v>242</v>
      </c>
    </row>
    <row r="206" spans="1:11" s="76" customFormat="1">
      <c r="A206" s="57" t="s">
        <v>30</v>
      </c>
      <c r="B206" s="33" t="s">
        <v>1</v>
      </c>
      <c r="C206" s="32">
        <f>C223</f>
        <v>242</v>
      </c>
      <c r="D206" s="81"/>
      <c r="E206" s="81"/>
      <c r="F206" s="81"/>
      <c r="G206" s="81"/>
      <c r="H206" s="81"/>
      <c r="I206" s="81"/>
      <c r="J206" s="82"/>
    </row>
    <row r="207" spans="1:11" s="76" customFormat="1">
      <c r="A207" s="38"/>
      <c r="B207" s="35" t="s">
        <v>2</v>
      </c>
      <c r="C207" s="32">
        <f>C224</f>
        <v>242</v>
      </c>
      <c r="D207" s="81"/>
      <c r="E207" s="81"/>
      <c r="F207" s="81"/>
      <c r="G207" s="81"/>
      <c r="H207" s="81"/>
      <c r="I207" s="81"/>
      <c r="J207" s="82"/>
    </row>
    <row r="208" spans="1:11">
      <c r="A208" s="39" t="s">
        <v>17</v>
      </c>
      <c r="B208" s="74" t="s">
        <v>1</v>
      </c>
      <c r="C208" s="32">
        <f t="shared" ref="C208:C211" si="10">C210</f>
        <v>28</v>
      </c>
      <c r="D208" s="51"/>
      <c r="E208" s="51"/>
      <c r="F208" s="51"/>
      <c r="G208" s="51"/>
      <c r="H208" s="51"/>
      <c r="I208" s="51"/>
      <c r="J208" s="13"/>
      <c r="K208" s="13"/>
    </row>
    <row r="209" spans="1:11">
      <c r="A209" s="14" t="s">
        <v>9</v>
      </c>
      <c r="B209" s="48" t="s">
        <v>2</v>
      </c>
      <c r="C209" s="32">
        <f t="shared" si="10"/>
        <v>28</v>
      </c>
      <c r="D209" s="51"/>
      <c r="E209" s="51"/>
      <c r="F209" s="51"/>
      <c r="G209" s="51"/>
      <c r="H209" s="51"/>
      <c r="I209" s="51"/>
      <c r="J209" s="13"/>
      <c r="K209" s="13"/>
    </row>
    <row r="210" spans="1:11">
      <c r="A210" s="16" t="s">
        <v>10</v>
      </c>
      <c r="B210" s="9" t="s">
        <v>1</v>
      </c>
      <c r="C210" s="23">
        <f t="shared" si="10"/>
        <v>28</v>
      </c>
      <c r="D210" s="51"/>
      <c r="E210" s="51"/>
      <c r="F210" s="51"/>
      <c r="G210" s="51"/>
      <c r="H210" s="51"/>
      <c r="I210" s="51"/>
      <c r="J210" s="13"/>
      <c r="K210" s="13"/>
    </row>
    <row r="211" spans="1:11">
      <c r="A211" s="15"/>
      <c r="B211" s="11" t="s">
        <v>2</v>
      </c>
      <c r="C211" s="23">
        <f t="shared" si="10"/>
        <v>28</v>
      </c>
      <c r="D211" s="51"/>
      <c r="E211" s="51"/>
      <c r="F211" s="51"/>
      <c r="G211" s="51"/>
      <c r="H211" s="51"/>
      <c r="I211" s="51"/>
      <c r="J211" s="13"/>
      <c r="K211" s="13"/>
    </row>
    <row r="212" spans="1:11" s="86" customFormat="1">
      <c r="A212" s="16" t="s">
        <v>38</v>
      </c>
      <c r="B212" s="74" t="s">
        <v>1</v>
      </c>
      <c r="C212" s="100">
        <f>C238</f>
        <v>28</v>
      </c>
    </row>
    <row r="213" spans="1:11" s="86" customFormat="1">
      <c r="A213" s="104"/>
      <c r="B213" s="48" t="s">
        <v>2</v>
      </c>
      <c r="C213" s="100">
        <f>C239</f>
        <v>28</v>
      </c>
    </row>
    <row r="214" spans="1:11" s="46" customFormat="1">
      <c r="A214" s="150" t="s">
        <v>43</v>
      </c>
      <c r="B214" s="150"/>
      <c r="C214" s="174"/>
      <c r="D214" s="114"/>
      <c r="E214" s="115"/>
      <c r="F214" s="114"/>
      <c r="G214" s="114"/>
      <c r="H214" s="114"/>
      <c r="I214" s="114"/>
    </row>
    <row r="215" spans="1:11" s="46" customFormat="1">
      <c r="A215" s="131" t="s">
        <v>14</v>
      </c>
      <c r="B215" s="73" t="s">
        <v>1</v>
      </c>
      <c r="C215" s="55">
        <f t="shared" ref="C215:C226" si="11">C217</f>
        <v>242</v>
      </c>
      <c r="D215" s="116"/>
      <c r="E215" s="116"/>
      <c r="F215" s="116"/>
      <c r="G215" s="116"/>
      <c r="H215" s="116"/>
      <c r="I215" s="116"/>
    </row>
    <row r="216" spans="1:11" s="46" customFormat="1">
      <c r="A216" s="26" t="s">
        <v>40</v>
      </c>
      <c r="B216" s="18" t="s">
        <v>2</v>
      </c>
      <c r="C216" s="55">
        <f t="shared" si="11"/>
        <v>242</v>
      </c>
      <c r="D216" s="52"/>
      <c r="E216" s="52"/>
      <c r="F216" s="52"/>
      <c r="G216" s="52"/>
      <c r="H216" s="52"/>
      <c r="I216" s="52"/>
    </row>
    <row r="217" spans="1:11" s="46" customFormat="1">
      <c r="A217" s="125" t="s">
        <v>27</v>
      </c>
      <c r="B217" s="17" t="s">
        <v>1</v>
      </c>
      <c r="C217" s="49">
        <f t="shared" si="11"/>
        <v>242</v>
      </c>
      <c r="D217" s="52"/>
      <c r="E217" s="52"/>
      <c r="F217" s="52"/>
      <c r="G217" s="52"/>
      <c r="H217" s="52"/>
      <c r="I217" s="52"/>
      <c r="J217" s="162"/>
    </row>
    <row r="218" spans="1:11" s="46" customFormat="1">
      <c r="A218" s="26" t="s">
        <v>41</v>
      </c>
      <c r="B218" s="18" t="s">
        <v>2</v>
      </c>
      <c r="C218" s="49">
        <f t="shared" si="11"/>
        <v>242</v>
      </c>
      <c r="D218" s="52"/>
      <c r="E218" s="52"/>
      <c r="F218" s="52"/>
      <c r="G218" s="52"/>
      <c r="H218" s="52"/>
      <c r="I218" s="52"/>
    </row>
    <row r="219" spans="1:11">
      <c r="A219" s="16" t="s">
        <v>10</v>
      </c>
      <c r="B219" s="9" t="s">
        <v>1</v>
      </c>
      <c r="C219" s="23">
        <f t="shared" si="11"/>
        <v>242</v>
      </c>
      <c r="D219" s="51"/>
      <c r="E219" s="58"/>
      <c r="F219" s="58"/>
      <c r="G219" s="58"/>
      <c r="H219" s="58"/>
      <c r="I219" s="58"/>
      <c r="J219" s="13"/>
      <c r="K219" s="13"/>
    </row>
    <row r="220" spans="1:11">
      <c r="A220" s="15"/>
      <c r="B220" s="11" t="s">
        <v>2</v>
      </c>
      <c r="C220" s="23">
        <f t="shared" si="11"/>
        <v>242</v>
      </c>
      <c r="D220" s="51"/>
      <c r="E220" s="58"/>
      <c r="F220" s="58"/>
      <c r="G220" s="58"/>
      <c r="H220" s="58"/>
      <c r="I220" s="58"/>
      <c r="J220" s="13"/>
      <c r="K220" s="13"/>
    </row>
    <row r="221" spans="1:11">
      <c r="A221" s="41" t="s">
        <v>22</v>
      </c>
      <c r="B221" s="17" t="s">
        <v>1</v>
      </c>
      <c r="C221" s="32">
        <f t="shared" si="11"/>
        <v>242</v>
      </c>
    </row>
    <row r="222" spans="1:11">
      <c r="A222" s="14"/>
      <c r="B222" s="18" t="s">
        <v>2</v>
      </c>
      <c r="C222" s="32">
        <f t="shared" si="11"/>
        <v>242</v>
      </c>
    </row>
    <row r="223" spans="1:11" s="53" customFormat="1">
      <c r="A223" s="57" t="s">
        <v>30</v>
      </c>
      <c r="B223" s="74" t="s">
        <v>1</v>
      </c>
      <c r="C223" s="55">
        <f t="shared" si="11"/>
        <v>242</v>
      </c>
      <c r="D223" s="51"/>
      <c r="E223" s="58"/>
      <c r="F223" s="58"/>
      <c r="G223" s="58"/>
      <c r="H223" s="58"/>
      <c r="I223" s="58"/>
      <c r="J223" s="145"/>
      <c r="K223" s="145"/>
    </row>
    <row r="224" spans="1:11" s="53" customFormat="1">
      <c r="A224" s="15"/>
      <c r="B224" s="48" t="s">
        <v>2</v>
      </c>
      <c r="C224" s="55">
        <f t="shared" si="11"/>
        <v>242</v>
      </c>
      <c r="D224" s="51"/>
      <c r="E224" s="58"/>
      <c r="F224" s="58"/>
      <c r="G224" s="58"/>
      <c r="H224" s="58"/>
      <c r="I224" s="58"/>
      <c r="J224" s="145"/>
      <c r="K224" s="145"/>
    </row>
    <row r="225" spans="1:5" ht="14.25">
      <c r="A225" s="146" t="s">
        <v>44</v>
      </c>
      <c r="B225" s="9" t="s">
        <v>1</v>
      </c>
      <c r="C225" s="23">
        <f t="shared" si="11"/>
        <v>242</v>
      </c>
    </row>
    <row r="226" spans="1:5">
      <c r="A226" s="10"/>
      <c r="B226" s="11" t="s">
        <v>2</v>
      </c>
      <c r="C226" s="23">
        <f t="shared" si="11"/>
        <v>242</v>
      </c>
    </row>
    <row r="227" spans="1:5" s="144" customFormat="1" ht="15.75">
      <c r="A227" s="176" t="s">
        <v>63</v>
      </c>
      <c r="B227" s="74" t="s">
        <v>1</v>
      </c>
      <c r="C227" s="55">
        <v>242</v>
      </c>
      <c r="D227" s="143"/>
    </row>
    <row r="228" spans="1:5" s="53" customFormat="1">
      <c r="A228" s="56"/>
      <c r="B228" s="48" t="s">
        <v>2</v>
      </c>
      <c r="C228" s="55">
        <v>242</v>
      </c>
      <c r="D228" s="70"/>
    </row>
    <row r="229" spans="1:5">
      <c r="A229" s="191" t="s">
        <v>35</v>
      </c>
      <c r="B229" s="192"/>
      <c r="C229" s="193"/>
      <c r="D229"/>
      <c r="E229" s="53"/>
    </row>
    <row r="230" spans="1:5">
      <c r="A230" s="121" t="s">
        <v>14</v>
      </c>
      <c r="B230" s="73" t="s">
        <v>1</v>
      </c>
      <c r="C230" s="100">
        <f t="shared" ref="C230:C241" si="12">C232</f>
        <v>28</v>
      </c>
      <c r="D230"/>
      <c r="E230" s="78"/>
    </row>
    <row r="231" spans="1:5">
      <c r="A231" s="56" t="s">
        <v>15</v>
      </c>
      <c r="B231" s="48" t="s">
        <v>2</v>
      </c>
      <c r="C231" s="100">
        <f t="shared" si="12"/>
        <v>28</v>
      </c>
      <c r="D231"/>
      <c r="E231" s="78"/>
    </row>
    <row r="232" spans="1:5">
      <c r="A232" s="39" t="s">
        <v>17</v>
      </c>
      <c r="B232" s="73" t="s">
        <v>1</v>
      </c>
      <c r="C232" s="34">
        <f t="shared" si="12"/>
        <v>28</v>
      </c>
      <c r="D232"/>
    </row>
    <row r="233" spans="1:5">
      <c r="A233" s="14" t="s">
        <v>9</v>
      </c>
      <c r="B233" s="48" t="s">
        <v>2</v>
      </c>
      <c r="C233" s="34">
        <f t="shared" si="12"/>
        <v>28</v>
      </c>
      <c r="D233"/>
    </row>
    <row r="234" spans="1:5">
      <c r="A234" s="16" t="s">
        <v>10</v>
      </c>
      <c r="B234" s="9" t="s">
        <v>1</v>
      </c>
      <c r="C234" s="100">
        <f t="shared" si="12"/>
        <v>28</v>
      </c>
      <c r="D234"/>
    </row>
    <row r="235" spans="1:5">
      <c r="A235" s="15"/>
      <c r="B235" s="11" t="s">
        <v>2</v>
      </c>
      <c r="C235" s="100">
        <f t="shared" si="12"/>
        <v>28</v>
      </c>
      <c r="D235"/>
    </row>
    <row r="236" spans="1:5">
      <c r="A236" s="16" t="s">
        <v>22</v>
      </c>
      <c r="B236" s="9" t="s">
        <v>1</v>
      </c>
      <c r="C236" s="100">
        <f t="shared" si="12"/>
        <v>28</v>
      </c>
      <c r="D236"/>
    </row>
    <row r="237" spans="1:5">
      <c r="A237" s="15"/>
      <c r="B237" s="11" t="s">
        <v>2</v>
      </c>
      <c r="C237" s="100">
        <f t="shared" si="12"/>
        <v>28</v>
      </c>
      <c r="D237"/>
    </row>
    <row r="238" spans="1:5" s="86" customFormat="1">
      <c r="A238" s="99" t="s">
        <v>38</v>
      </c>
      <c r="B238" s="98" t="s">
        <v>1</v>
      </c>
      <c r="C238" s="34">
        <f t="shared" si="12"/>
        <v>28</v>
      </c>
    </row>
    <row r="239" spans="1:5" s="86" customFormat="1">
      <c r="A239" s="104"/>
      <c r="B239" s="88" t="s">
        <v>2</v>
      </c>
      <c r="C239" s="34">
        <f t="shared" si="12"/>
        <v>28</v>
      </c>
    </row>
    <row r="240" spans="1:5" s="76" customFormat="1" ht="14.25">
      <c r="A240" s="172" t="s">
        <v>60</v>
      </c>
      <c r="B240" s="33" t="s">
        <v>1</v>
      </c>
      <c r="C240" s="32">
        <f t="shared" si="12"/>
        <v>28</v>
      </c>
    </row>
    <row r="241" spans="1:53" s="76" customFormat="1">
      <c r="A241" s="38"/>
      <c r="B241" s="35" t="s">
        <v>2</v>
      </c>
      <c r="C241" s="32">
        <f t="shared" si="12"/>
        <v>28</v>
      </c>
    </row>
    <row r="242" spans="1:53" s="152" customFormat="1" ht="31.5">
      <c r="A242" s="161" t="s">
        <v>61</v>
      </c>
      <c r="B242" s="129" t="s">
        <v>1</v>
      </c>
      <c r="C242" s="49">
        <v>28</v>
      </c>
    </row>
    <row r="243" spans="1:53" s="103" customFormat="1">
      <c r="A243" s="92"/>
      <c r="B243" s="80" t="s">
        <v>2</v>
      </c>
      <c r="C243" s="49">
        <v>28</v>
      </c>
    </row>
    <row r="244" spans="1:53" s="70" customFormat="1">
      <c r="A244" s="130"/>
      <c r="B244" s="160"/>
      <c r="C244" s="51"/>
    </row>
    <row r="245" spans="1:53" s="70" customFormat="1">
      <c r="A245" s="130"/>
      <c r="B245" s="160"/>
      <c r="C245" s="51"/>
    </row>
    <row r="246" spans="1:53" s="70" customFormat="1">
      <c r="A246" s="130"/>
      <c r="B246" s="160"/>
      <c r="C246" s="51"/>
    </row>
    <row r="247" spans="1:53" s="46" customFormat="1">
      <c r="A247" s="183"/>
      <c r="B247" s="184"/>
      <c r="C247" s="184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</row>
    <row r="248" spans="1:53" s="46" customFormat="1">
      <c r="A248" s="183"/>
      <c r="B248" s="184"/>
      <c r="C248" s="184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</row>
    <row r="249" spans="1:53" s="46" customFormat="1">
      <c r="A249" s="164"/>
      <c r="B249" s="165"/>
      <c r="C249" s="165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</row>
    <row r="250" spans="1:53" s="46" customFormat="1">
      <c r="A250" s="164"/>
      <c r="B250" s="165"/>
      <c r="C250" s="165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</row>
    <row r="251" spans="1:53" s="46" customFormat="1">
      <c r="A251" s="164"/>
      <c r="B251" s="165"/>
      <c r="C251" s="165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</row>
    <row r="252" spans="1:53" s="46" customFormat="1">
      <c r="A252" s="53"/>
      <c r="B252" s="1"/>
      <c r="C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</row>
    <row r="253" spans="1:53" s="46" customFormat="1">
      <c r="A253" s="53"/>
      <c r="B253" s="1"/>
      <c r="C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</row>
    <row r="254" spans="1:53" s="46" customFormat="1">
      <c r="A254" s="53"/>
      <c r="B254" s="1"/>
      <c r="C254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</row>
    <row r="261" spans="1:53" s="46" customFormat="1">
      <c r="A261" s="19"/>
      <c r="B261" s="1"/>
      <c r="C261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</row>
    <row r="262" spans="1:53" s="46" customFormat="1">
      <c r="A262" s="19"/>
      <c r="B262" s="1"/>
      <c r="C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</row>
  </sheetData>
  <mergeCells count="16">
    <mergeCell ref="A134:C134"/>
    <mergeCell ref="A159:C159"/>
    <mergeCell ref="A229:C229"/>
    <mergeCell ref="A55:C55"/>
    <mergeCell ref="A1:C1"/>
    <mergeCell ref="A2:C2"/>
    <mergeCell ref="A7:C7"/>
    <mergeCell ref="C10:C12"/>
    <mergeCell ref="A89:C89"/>
    <mergeCell ref="A204:A205"/>
    <mergeCell ref="A76:C76"/>
    <mergeCell ref="D186:I186"/>
    <mergeCell ref="A174:C174"/>
    <mergeCell ref="A175:C175"/>
    <mergeCell ref="A247:C247"/>
    <mergeCell ref="A248:C248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29 iunie 2023</vt:lpstr>
      <vt:lpstr>'29 iunie 2023'!Print_Titles</vt:lpstr>
    </vt:vector>
  </TitlesOfParts>
  <Company>Ministerul Finantelor Publice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sabinab</cp:lastModifiedBy>
  <cp:lastPrinted>2023-06-21T11:52:02Z</cp:lastPrinted>
  <dcterms:created xsi:type="dcterms:W3CDTF">2003-05-13T09:24:28Z</dcterms:created>
  <dcterms:modified xsi:type="dcterms:W3CDTF">2023-06-21T12:04:06Z</dcterms:modified>
</cp:coreProperties>
</file>