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6991FA4E-BAEA-4DCC-B05E-80EB943ABC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4aYJzeK9aZTTylGPeOslGlZyoLg=="/>
    </ext>
  </extLst>
</workbook>
</file>

<file path=xl/calcChain.xml><?xml version="1.0" encoding="utf-8"?>
<calcChain xmlns="http://schemas.openxmlformats.org/spreadsheetml/2006/main">
  <c r="O17" i="1" l="1"/>
  <c r="B17" i="1" s="1"/>
  <c r="C17" i="1"/>
  <c r="C18" i="1" l="1"/>
  <c r="B18" i="1"/>
  <c r="A17" i="1"/>
  <c r="A18" i="1" s="1"/>
  <c r="S17" i="1"/>
  <c r="R17" i="1"/>
  <c r="O18" i="1"/>
  <c r="S18" i="1" l="1"/>
  <c r="O19" i="1"/>
  <c r="R18" i="1"/>
  <c r="A19" i="1"/>
  <c r="B19" i="1"/>
  <c r="C19" i="1"/>
  <c r="C20" i="1" l="1"/>
  <c r="O20" i="1"/>
  <c r="R19" i="1"/>
  <c r="S19" i="1"/>
  <c r="S20" i="1" l="1"/>
  <c r="R20" i="1"/>
  <c r="O21" i="1"/>
  <c r="A20" i="1"/>
  <c r="A21" i="1" s="1"/>
  <c r="B20" i="1"/>
  <c r="B21" i="1" s="1"/>
  <c r="S21" i="1" l="1"/>
  <c r="J20" i="1"/>
  <c r="J19" i="1" s="1"/>
  <c r="J18" i="1" s="1"/>
  <c r="J17" i="1" s="1"/>
  <c r="J16" i="1" s="1"/>
  <c r="R21" i="1"/>
  <c r="K20" i="1"/>
  <c r="K19" i="1" s="1"/>
  <c r="K18" i="1" s="1"/>
  <c r="K17" i="1" s="1"/>
  <c r="K16" i="1" s="1"/>
  <c r="I20" i="1"/>
  <c r="I19" i="1" s="1"/>
  <c r="I18" i="1" s="1"/>
  <c r="I17" i="1" s="1"/>
  <c r="I16" i="1" s="1"/>
  <c r="C21" i="1"/>
</calcChain>
</file>

<file path=xl/sharedStrings.xml><?xml version="1.0" encoding="utf-8"?>
<sst xmlns="http://schemas.openxmlformats.org/spreadsheetml/2006/main" count="90" uniqueCount="58">
  <si>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</si>
  <si>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</si>
  <si>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</si>
  <si>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</si>
  <si>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</si>
  <si>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</si>
  <si>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</si>
  <si>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</si>
  <si>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</si>
  <si>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</si>
  <si>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</si>
  <si>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</si>
  <si>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</si>
  <si>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</si>
  <si>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</si>
  <si>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</si>
  <si>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</si>
  <si>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</si>
  <si>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</si>
  <si>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</si>
  <si>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</si>
  <si>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</si>
  <si>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</si>
  <si>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</si>
  <si>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</si>
  <si>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</si>
  <si>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</si>
  <si>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Malu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</si>
  <si>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</si>
  <si>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</si>
  <si>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</si>
  <si>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</si>
  <si>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</si>
  <si>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</si>
  <si>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</si>
  <si>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</si>
  <si>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</si>
  <si>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</si>
  <si>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</si>
  <si>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</si>
  <si>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</si>
  <si>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</si>
  <si>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</si>
  <si>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</si>
  <si>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</si>
  <si>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</si>
  <si>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</si>
  <si>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</si>
  <si>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Drum Poienari</t>
  </si>
  <si>
    <t>Curtea de Arges Ramificatie</t>
  </si>
  <si>
    <t>D</t>
  </si>
  <si>
    <t>Godeni Ramificatie</t>
  </si>
  <si>
    <t>Godeni Primarie</t>
  </si>
  <si>
    <t>2</t>
  </si>
  <si>
    <t>Malu</t>
  </si>
  <si>
    <t>1=5</t>
  </si>
  <si>
    <t>EMITENT,</t>
  </si>
  <si>
    <t>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</si>
</sst>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10"/>
      <color theme="1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17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6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34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7.399999999999999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7.399999999999999" x14ac:dyDescent="0.3">
      <c r="A11" s="12" t="s">
        <v>28</v>
      </c>
      <c r="B11" s="12"/>
      <c r="C11" s="12"/>
      <c r="D11" s="12"/>
      <c r="E11" s="14" t="s">
        <v>57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0.27083333333333331</v>
      </c>
      <c r="B16" s="32">
        <v>0.60416666666666663</v>
      </c>
      <c r="C16" s="32">
        <v>0.72916666666666663</v>
      </c>
      <c r="D16" s="33"/>
      <c r="E16" s="33"/>
      <c r="F16" s="34">
        <v>0</v>
      </c>
      <c r="G16" s="35">
        <v>0</v>
      </c>
      <c r="H16" s="36" t="s">
        <v>46</v>
      </c>
      <c r="I16" s="37">
        <f t="shared" ref="I16:K16" si="0">I17+TIME(0,0,(3600*($O17-$O16)/(INDEX($T$5:$AB$6,MATCH(I$15,$S$5:$S$6,0),MATCH(CONCATENATE($P17,$Q17),$T$4:$AB$4,0)))+$T$8))</f>
        <v>0.3166898148148149</v>
      </c>
      <c r="J16" s="37">
        <f t="shared" si="0"/>
        <v>0.66043981481481473</v>
      </c>
      <c r="K16" s="37">
        <f t="shared" si="0"/>
        <v>0.77502314814814799</v>
      </c>
      <c r="L16" s="33"/>
      <c r="M16" s="38"/>
      <c r="O16" s="5">
        <v>0</v>
      </c>
      <c r="P16" s="39"/>
      <c r="Q16" s="39" t="s">
        <v>47</v>
      </c>
      <c r="R16" s="40"/>
    </row>
    <row r="17" spans="1:23" ht="13.5" customHeight="1" x14ac:dyDescent="0.3">
      <c r="A17" s="41">
        <f t="shared" ref="A17:C17" si="1">A16+TIME(0,0,(3600*($O17-$O16)/(INDEX($T$5:$AB$6,MATCH(A$15,$S$5:$S$6,0),MATCH(CONCATENATE($P17,$Q17),$T$4:$AB$4,0)))+$T$8))</f>
        <v>0.2757175925925926</v>
      </c>
      <c r="B17" s="42">
        <f t="shared" si="1"/>
        <v>0.60905092592592591</v>
      </c>
      <c r="C17" s="42">
        <f t="shared" si="1"/>
        <v>0.73405092592592591</v>
      </c>
      <c r="D17" s="43"/>
      <c r="E17" s="43"/>
      <c r="F17" s="44">
        <v>5.4</v>
      </c>
      <c r="G17" s="45">
        <v>1</v>
      </c>
      <c r="H17" s="44" t="s">
        <v>48</v>
      </c>
      <c r="I17" s="42">
        <f t="shared" ref="I17:K17" si="2">I18+TIME(0,0,(3600*($O18-$O17)/(INDEX($T$5:$AB$6,MATCH(I$15,$S$5:$S$6,0),MATCH(CONCATENATE($P18,$Q18),$T$4:$AB$4,0)))+$T$8))</f>
        <v>0.31180555555555561</v>
      </c>
      <c r="J17" s="42">
        <f t="shared" si="2"/>
        <v>0.65555555555555545</v>
      </c>
      <c r="K17" s="42">
        <f t="shared" si="2"/>
        <v>0.77013888888888871</v>
      </c>
      <c r="L17" s="43"/>
      <c r="M17" s="46"/>
      <c r="O17" s="5">
        <f t="shared" ref="O17:O21" si="3">O16+F17</f>
        <v>5.4</v>
      </c>
      <c r="P17" s="8">
        <v>1</v>
      </c>
      <c r="Q17" s="47" t="s">
        <v>47</v>
      </c>
      <c r="R17" s="48">
        <f t="shared" ref="R17:S17" si="4">TIME(0,0,(3600*($O17-$O16)/(INDEX($T$5:$AB$6,MATCH(R$15,$S$5:$S$6,0),MATCH((CONCATENATE($P17,$Q17)),$T$4:$AB$4,0)))))</f>
        <v>4.4907407407407405E-3</v>
      </c>
      <c r="S17" s="48">
        <f t="shared" si="4"/>
        <v>5.6249999999999989E-3</v>
      </c>
      <c r="T17" s="1"/>
      <c r="U17" s="49"/>
      <c r="V17" s="1"/>
      <c r="W17" s="1"/>
    </row>
    <row r="18" spans="1:23" ht="13.5" customHeight="1" x14ac:dyDescent="0.3">
      <c r="A18" s="41">
        <f t="shared" ref="A18:C18" si="5">A17+TIME(0,0,(3600*($O18-$O17)/(INDEX($T$5:$AB$6,MATCH(A$15,$S$5:$S$6,0),MATCH(CONCATENATE($P18,$Q18),$T$4:$AB$4,0)))+$T$8))</f>
        <v>0.27810185185185188</v>
      </c>
      <c r="B18" s="42">
        <f t="shared" si="5"/>
        <v>0.61143518518518514</v>
      </c>
      <c r="C18" s="42">
        <f t="shared" si="5"/>
        <v>0.73643518518518514</v>
      </c>
      <c r="D18" s="43"/>
      <c r="E18" s="43"/>
      <c r="F18" s="44">
        <v>2.4</v>
      </c>
      <c r="G18" s="45">
        <v>2</v>
      </c>
      <c r="H18" s="44" t="s">
        <v>49</v>
      </c>
      <c r="I18" s="42">
        <f t="shared" ref="I18:K18" si="6">I19+TIME(0,0,(3600*($O19-$O18)/(INDEX($T$5:$AB$6,MATCH(I$15,$S$5:$S$6,0),MATCH(CONCATENATE($P19,$Q19),$T$4:$AB$4,0)))+$T$8))</f>
        <v>0.30942129629629633</v>
      </c>
      <c r="J18" s="42">
        <f t="shared" si="6"/>
        <v>0.65317129629629622</v>
      </c>
      <c r="K18" s="42">
        <f t="shared" si="6"/>
        <v>0.76775462962962948</v>
      </c>
      <c r="L18" s="43"/>
      <c r="M18" s="46"/>
      <c r="O18" s="5">
        <f t="shared" si="3"/>
        <v>7.8000000000000007</v>
      </c>
      <c r="P18" s="8">
        <v>1</v>
      </c>
      <c r="Q18" s="47" t="s">
        <v>50</v>
      </c>
      <c r="R18" s="48">
        <f t="shared" ref="R18:S18" si="7">TIME(0,0,(3600*($O18-$O17)/(INDEX($T$5:$AB$6,MATCH(R$15,$S$5:$S$6,0),MATCH((CONCATENATE($P18,$Q18)),$T$4:$AB$4,0)))))</f>
        <v>1.9907407407407408E-3</v>
      </c>
      <c r="S18" s="48">
        <f t="shared" si="7"/>
        <v>2.5000000000000001E-3</v>
      </c>
      <c r="T18" s="1"/>
      <c r="U18" s="49"/>
      <c r="V18" s="1"/>
      <c r="W18" s="1"/>
    </row>
    <row r="19" spans="1:23" ht="13.5" customHeight="1" x14ac:dyDescent="0.3">
      <c r="A19" s="41">
        <f t="shared" ref="A19:C19" si="8">A18+TIME(0,0,(3600*($O19-$O18)/(INDEX($T$5:$AB$6,MATCH(A$15,$S$5:$S$6,0),MATCH(CONCATENATE($P19,$Q19),$T$4:$AB$4,0)))+$T$8))</f>
        <v>0.28048611111111116</v>
      </c>
      <c r="B19" s="42">
        <f t="shared" si="8"/>
        <v>0.61381944444444436</v>
      </c>
      <c r="C19" s="42">
        <f t="shared" si="8"/>
        <v>0.73881944444444436</v>
      </c>
      <c r="D19" s="43"/>
      <c r="E19" s="43"/>
      <c r="F19" s="44">
        <v>2.4</v>
      </c>
      <c r="G19" s="45">
        <v>3</v>
      </c>
      <c r="H19" s="44" t="s">
        <v>51</v>
      </c>
      <c r="I19" s="42">
        <f t="shared" ref="I19:K19" si="9">I20+TIME(0,0,(3600*($O20-$O19)/(INDEX($T$5:$AB$6,MATCH(I$15,$S$5:$S$6,0),MATCH(CONCATENATE($P20,$Q20),$T$4:$AB$4,0)))+$T$8))</f>
        <v>0.30703703703703705</v>
      </c>
      <c r="J19" s="42">
        <f t="shared" si="9"/>
        <v>0.650787037037037</v>
      </c>
      <c r="K19" s="42">
        <f t="shared" si="9"/>
        <v>0.76537037037037026</v>
      </c>
      <c r="L19" s="43"/>
      <c r="M19" s="46"/>
      <c r="O19" s="5">
        <f t="shared" si="3"/>
        <v>10.200000000000001</v>
      </c>
      <c r="P19" s="8">
        <v>1</v>
      </c>
      <c r="Q19" s="47" t="s">
        <v>50</v>
      </c>
      <c r="R19" s="48">
        <f t="shared" ref="R19:S19" si="10">TIME(0,0,(3600*($O19-$O18)/(INDEX($T$5:$AB$6,MATCH(R$15,$S$5:$S$6,0),MATCH((CONCATENATE($P19,$Q19)),$T$4:$AB$4,0)))))</f>
        <v>1.9907407407407408E-3</v>
      </c>
      <c r="S19" s="48">
        <f t="shared" si="10"/>
        <v>2.5000000000000001E-3</v>
      </c>
      <c r="T19" s="1"/>
      <c r="U19" s="49"/>
      <c r="V19" s="1"/>
      <c r="W19" s="1"/>
    </row>
    <row r="20" spans="1:23" ht="13.5" customHeight="1" x14ac:dyDescent="0.3">
      <c r="A20" s="41">
        <f t="shared" ref="A20:C20" si="11">A19+TIME(0,0,(3600*($O20-$O19)/(INDEX($T$5:$AB$6,MATCH(A$15,$S$5:$S$6,0),MATCH(CONCATENATE($P20,$Q20),$T$4:$AB$4,0)))+$T$8))</f>
        <v>0.282175925925926</v>
      </c>
      <c r="B20" s="42">
        <f t="shared" si="11"/>
        <v>0.61550925925925914</v>
      </c>
      <c r="C20" s="42">
        <f t="shared" si="11"/>
        <v>0.74050925925925914</v>
      </c>
      <c r="D20" s="43"/>
      <c r="E20" s="43"/>
      <c r="F20" s="44">
        <v>1.4</v>
      </c>
      <c r="G20" s="45">
        <v>4</v>
      </c>
      <c r="H20" s="44" t="s">
        <v>52</v>
      </c>
      <c r="I20" s="42">
        <f t="shared" ref="I20:K20" si="12">I21+TIME(0,0,(3600*($O21-$O20)/(INDEX($T$5:$AB$6,MATCH(I$15,$S$5:$S$6,0),MATCH(CONCATENATE($P21,$Q21),$T$4:$AB$4,0)))+$T$8))</f>
        <v>0.30534722222222221</v>
      </c>
      <c r="J20" s="42">
        <f t="shared" si="12"/>
        <v>0.64909722222222221</v>
      </c>
      <c r="K20" s="42">
        <f t="shared" si="12"/>
        <v>0.76368055555555547</v>
      </c>
      <c r="L20" s="43"/>
      <c r="M20" s="46"/>
      <c r="O20" s="5">
        <f t="shared" si="3"/>
        <v>11.600000000000001</v>
      </c>
      <c r="P20" s="47" t="s">
        <v>53</v>
      </c>
      <c r="Q20" s="47" t="s">
        <v>50</v>
      </c>
      <c r="R20" s="48">
        <f t="shared" ref="R20:S20" si="13">TIME(0,0,(3600*($O20-$O19)/(INDEX($T$5:$AB$6,MATCH(R$15,$S$5:$S$6,0),MATCH((CONCATENATE($P20,$Q20)),$T$4:$AB$4,0)))))</f>
        <v>1.2962962962962963E-3</v>
      </c>
      <c r="S20" s="48">
        <f t="shared" si="13"/>
        <v>1.6666666666666668E-3</v>
      </c>
      <c r="T20" s="1"/>
      <c r="U20" s="49"/>
      <c r="V20" s="1"/>
      <c r="W20" s="1"/>
    </row>
    <row r="21" spans="1:23" ht="13.5" customHeight="1" x14ac:dyDescent="0.3">
      <c r="A21" s="41">
        <f t="shared" ref="A21:C21" si="14">A20+TIME(0,0,(3600*($O21-$O20)/(INDEX($T$5:$AB$6,MATCH(A$15,$S$5:$S$6,0),MATCH(CONCATENATE($P21,$Q21),$T$4:$AB$4,0)))+$T$8))</f>
        <v>0.2854398148148149</v>
      </c>
      <c r="B21" s="42">
        <f t="shared" si="14"/>
        <v>0.61877314814814799</v>
      </c>
      <c r="C21" s="42">
        <f t="shared" si="14"/>
        <v>0.74377314814814799</v>
      </c>
      <c r="D21" s="43"/>
      <c r="E21" s="43"/>
      <c r="F21" s="50">
        <v>3.1</v>
      </c>
      <c r="G21" s="51">
        <v>5</v>
      </c>
      <c r="H21" s="52" t="s">
        <v>54</v>
      </c>
      <c r="I21" s="53">
        <v>0.30208333333333331</v>
      </c>
      <c r="J21" s="53">
        <v>0.64583333333333337</v>
      </c>
      <c r="K21" s="53">
        <v>0.76041666666666663</v>
      </c>
      <c r="L21" s="43"/>
      <c r="M21" s="46"/>
      <c r="O21" s="5">
        <f t="shared" si="3"/>
        <v>14.700000000000001</v>
      </c>
      <c r="P21" s="47" t="s">
        <v>53</v>
      </c>
      <c r="Q21" s="47" t="s">
        <v>50</v>
      </c>
      <c r="R21" s="48">
        <f t="shared" ref="R21:S21" si="15">TIME(0,0,(3600*($O21-$O20)/(INDEX($T$5:$AB$6,MATCH(R$15,$S$5:$S$6,0),MATCH((CONCATENATE($P21,$Q21)),$T$4:$AB$4,0)))))</f>
        <v>2.8703703703703708E-3</v>
      </c>
      <c r="S21" s="48">
        <f t="shared" si="15"/>
        <v>3.6805555555555554E-3</v>
      </c>
      <c r="T21" s="1"/>
      <c r="U21" s="49"/>
      <c r="V21" s="1"/>
      <c r="W21" s="1"/>
    </row>
    <row r="22" spans="1:23" ht="13.5" customHeight="1" x14ac:dyDescent="0.3">
      <c r="A22" s="54"/>
      <c r="B22" s="43"/>
      <c r="C22" s="43"/>
      <c r="D22" s="43"/>
      <c r="E22" s="43"/>
      <c r="F22" s="44"/>
      <c r="G22" s="45"/>
      <c r="H22" s="44"/>
      <c r="I22" s="43"/>
      <c r="J22" s="43"/>
      <c r="K22" s="43"/>
      <c r="L22" s="43"/>
      <c r="M22" s="46"/>
      <c r="R22" s="48"/>
      <c r="S22" s="48"/>
      <c r="T22" s="1"/>
      <c r="U22" s="49"/>
      <c r="V22" s="1"/>
      <c r="W22" s="1"/>
    </row>
    <row r="23" spans="1:23" ht="13.5" customHeight="1" x14ac:dyDescent="0.25">
      <c r="A23" s="55" t="s">
        <v>55</v>
      </c>
      <c r="B23" s="56" t="s">
        <v>55</v>
      </c>
      <c r="C23" s="56" t="s">
        <v>55</v>
      </c>
      <c r="D23" s="56"/>
      <c r="E23" s="56"/>
      <c r="F23" s="57"/>
      <c r="G23" s="58"/>
      <c r="H23" s="57"/>
      <c r="I23" s="56" t="s">
        <v>55</v>
      </c>
      <c r="J23" s="56" t="s">
        <v>55</v>
      </c>
      <c r="K23" s="56" t="s">
        <v>55</v>
      </c>
      <c r="L23" s="56"/>
      <c r="M23" s="59"/>
    </row>
    <row r="24" spans="1:23" ht="13.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23" ht="13.5" customHeight="1" x14ac:dyDescent="0.3">
      <c r="I25" s="5" t="s">
        <v>56</v>
      </c>
    </row>
    <row r="26" spans="1:23" ht="13.5" customHeight="1" x14ac:dyDescent="0.25"/>
    <row r="27" spans="1:23" ht="13.5" customHeight="1" x14ac:dyDescent="0.25"/>
    <row r="28" spans="1:23" ht="13.5" customHeight="1" x14ac:dyDescent="0.25"/>
    <row r="29" spans="1:23" ht="13.5" customHeight="1" x14ac:dyDescent="0.25"/>
    <row r="30" spans="1:23" ht="13.5" customHeight="1" x14ac:dyDescent="0.25"/>
    <row r="31" spans="1:23" ht="13.5" customHeight="1" x14ac:dyDescent="0.25"/>
    <row r="32" spans="1:23" ht="13.5" customHeight="1" x14ac:dyDescent="0.25"/>
    <row r="33" spans="1:28" ht="13.5" customHeight="1" x14ac:dyDescent="0.25"/>
    <row r="34" spans="1:28" ht="13.5" customHeight="1" x14ac:dyDescent="0.25"/>
    <row r="35" spans="1:28" ht="13.5" customHeight="1" x14ac:dyDescent="0.25"/>
    <row r="36" spans="1:28" ht="13.5" customHeight="1" x14ac:dyDescent="0.25"/>
    <row r="37" spans="1:28" ht="13.5" customHeight="1" x14ac:dyDescent="0.25"/>
    <row r="38" spans="1:28" ht="13.5" customHeight="1" x14ac:dyDescent="0.25"/>
    <row r="39" spans="1:28" ht="13.5" customHeight="1" x14ac:dyDescent="0.25"/>
    <row r="40" spans="1:28" ht="13.5" customHeight="1" x14ac:dyDescent="0.25"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/>
    <row r="42" spans="1:28" ht="13.5" customHeight="1" x14ac:dyDescent="0.25"/>
    <row r="43" spans="1:28" ht="13.5" customHeight="1" x14ac:dyDescent="0.25"/>
    <row r="44" spans="1:28" ht="13.5" customHeight="1" x14ac:dyDescent="0.25"/>
    <row r="45" spans="1:28" ht="13.5" customHeight="1" x14ac:dyDescent="0.25"/>
    <row r="46" spans="1:28" ht="19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28" ht="12.75" customHeight="1" x14ac:dyDescent="0.25"/>
    <row r="48" spans="1:28" ht="12.75" customHeight="1" x14ac:dyDescent="0.25"/>
    <row r="49" spans="1:10" ht="12.75" customHeight="1" x14ac:dyDescent="0.25"/>
    <row r="50" spans="1:10" ht="12.75" customHeight="1" x14ac:dyDescent="0.3">
      <c r="A50" s="60"/>
      <c r="B50" s="60"/>
      <c r="C50" s="60"/>
      <c r="D50" s="60"/>
      <c r="E50" s="60"/>
      <c r="F50" s="60"/>
      <c r="G50" s="60"/>
      <c r="H50" s="60"/>
    </row>
    <row r="51" spans="1:10" ht="12.75" customHeight="1" x14ac:dyDescent="0.25">
      <c r="B51" s="61"/>
      <c r="C51" s="61"/>
      <c r="D51" s="61"/>
      <c r="E51" s="61"/>
      <c r="F51" s="61"/>
      <c r="G51" s="61"/>
    </row>
    <row r="52" spans="1:10" ht="12.75" customHeight="1" x14ac:dyDescent="0.25">
      <c r="B52" s="61"/>
      <c r="C52" s="61"/>
      <c r="D52" s="61"/>
      <c r="E52" s="61"/>
      <c r="F52" s="61"/>
      <c r="G52" s="61"/>
    </row>
    <row r="53" spans="1:10" ht="12.75" customHeight="1" x14ac:dyDescent="0.25">
      <c r="B53" s="61"/>
      <c r="C53" s="61"/>
      <c r="D53" s="61"/>
      <c r="E53" s="61"/>
      <c r="F53" s="61"/>
    </row>
    <row r="54" spans="1:10" ht="12.75" customHeight="1" x14ac:dyDescent="0.25">
      <c r="B54" s="61"/>
    </row>
    <row r="55" spans="1:10" ht="12.75" customHeight="1" x14ac:dyDescent="0.25">
      <c r="B55" s="61"/>
    </row>
    <row r="56" spans="1:10" ht="12.75" customHeight="1" x14ac:dyDescent="0.25">
      <c r="B56" s="61"/>
    </row>
    <row r="57" spans="1:10" ht="12.75" customHeight="1" x14ac:dyDescent="0.25">
      <c r="B57" s="61"/>
    </row>
    <row r="58" spans="1:10" ht="12.75" customHeight="1" x14ac:dyDescent="0.3">
      <c r="A58" s="60"/>
      <c r="B58" s="60"/>
      <c r="C58" s="60"/>
      <c r="D58" s="60"/>
      <c r="E58" s="60"/>
      <c r="F58" s="60"/>
      <c r="G58" s="60"/>
      <c r="H58" s="60"/>
      <c r="I58" s="60"/>
      <c r="J58" s="60"/>
    </row>
    <row r="59" spans="1:10" ht="12.75" customHeight="1" x14ac:dyDescent="0.3">
      <c r="A59" s="60"/>
    </row>
    <row r="60" spans="1:10" ht="16.5" customHeight="1" x14ac:dyDescent="0.25"/>
    <row r="61" spans="1:10" ht="16.5" customHeight="1" x14ac:dyDescent="0.25"/>
    <row r="62" spans="1:10" ht="16.5" customHeight="1" x14ac:dyDescent="0.25"/>
    <row r="63" spans="1:10" ht="16.5" customHeight="1" x14ac:dyDescent="0.25"/>
    <row r="64" spans="1:10" ht="16.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2022-10-21T16:39:16Z</dcterms:modified>
</cp:coreProperties>
</file>