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3165" yWindow="150" windowWidth="23955" windowHeight="9780"/>
  </bookViews>
  <sheets>
    <sheet name="A1" sheetId="17" r:id="rId1"/>
  </sheets>
  <definedNames>
    <definedName name="_xlnm.Print_Titles" localSheetId="0">'A1'!$11:$13</definedName>
  </definedNames>
  <calcPr calcId="125725"/>
</workbook>
</file>

<file path=xl/calcChain.xml><?xml version="1.0" encoding="utf-8"?>
<calcChain xmlns="http://schemas.openxmlformats.org/spreadsheetml/2006/main">
  <c r="C27" i="17"/>
  <c r="C26" l="1"/>
  <c r="E16"/>
  <c r="D18"/>
  <c r="D22"/>
  <c r="D16" l="1"/>
  <c r="E15"/>
  <c r="E21" l="1"/>
  <c r="D21" l="1"/>
  <c r="E20"/>
  <c r="E19" s="1"/>
  <c r="E17"/>
  <c r="D17" s="1"/>
  <c r="F17"/>
  <c r="G17"/>
  <c r="D20" l="1"/>
  <c r="C25"/>
  <c r="D15" l="1"/>
  <c r="E14" l="1"/>
  <c r="D14" s="1"/>
  <c r="D19" l="1"/>
  <c r="F20" l="1"/>
  <c r="F14" l="1"/>
  <c r="F15"/>
  <c r="G20" l="1"/>
  <c r="G15" l="1"/>
  <c r="G14"/>
  <c r="F19" l="1"/>
  <c r="E23" l="1"/>
  <c r="D23" s="1"/>
  <c r="G19"/>
  <c r="F23" l="1"/>
  <c r="G23" s="1"/>
</calcChain>
</file>

<file path=xl/sharedStrings.xml><?xml version="1.0" encoding="utf-8"?>
<sst xmlns="http://schemas.openxmlformats.org/spreadsheetml/2006/main" count="34" uniqueCount="32">
  <si>
    <t>Nr. crt.</t>
  </si>
  <si>
    <t>DENUMIRE INDICATORI</t>
  </si>
  <si>
    <t>COD</t>
  </si>
  <si>
    <t>SECTIUNEA DE FUNCTIONARE</t>
  </si>
  <si>
    <t>SECTIUNEA DE DEZVOLTARE</t>
  </si>
  <si>
    <t>AUTORITATI PUBLICE SI ACTIUNI EXTERNE</t>
  </si>
  <si>
    <t>51.02.01.03</t>
  </si>
  <si>
    <t xml:space="preserve"> DEFICIT</t>
  </si>
  <si>
    <t>JUDETUL ARGES</t>
  </si>
  <si>
    <t>DIRECTIA ECONOMICA</t>
  </si>
  <si>
    <t xml:space="preserve">SERVICIUL BUGET IMPOZITE TAXE SI VENITURI </t>
  </si>
  <si>
    <t xml:space="preserve">DIRECTIA ECONOMICA </t>
  </si>
  <si>
    <t>VENITURI - TOTAL</t>
  </si>
  <si>
    <t xml:space="preserve">TOTAL CHELTUIELI </t>
  </si>
  <si>
    <t>ANEXA nr. 1</t>
  </si>
  <si>
    <t xml:space="preserve">La H. C.J. </t>
  </si>
  <si>
    <t>Varsaminte din sectiunea  de functionare pentru finantarea sectiunii de dezvoltare a bugetului local (cu semnul minus)</t>
  </si>
  <si>
    <t>37.02.03</t>
  </si>
  <si>
    <t>Varsaminte din sectiunea de functionare</t>
  </si>
  <si>
    <t>37.02.04</t>
  </si>
  <si>
    <t xml:space="preserve">Cheltuieli de capital </t>
  </si>
  <si>
    <t xml:space="preserve">Sume utilizate din excedentul bugetului local </t>
  </si>
  <si>
    <t>TOTAL , din care:</t>
  </si>
  <si>
    <t xml:space="preserve">mii lei </t>
  </si>
  <si>
    <t>INFLUENTE</t>
  </si>
  <si>
    <t>PROPUNERI</t>
  </si>
  <si>
    <t>TRIM</t>
  </si>
  <si>
    <t>LA BUGETUL LOCAL PE ANUL 2023</t>
  </si>
  <si>
    <t>ANUL 2023</t>
  </si>
  <si>
    <t>II</t>
  </si>
  <si>
    <t>Servicii de elaborare Tema de proiectare, Documentatii obtinere avize/acorduri si D.A.L.I. la obiectivul de investitii " Lucrari de executie a legaturilor intre corpul nou construit (S+P+4E) si cladirea existenta a Spitalului Judetean de Urgenta Pitesti"</t>
  </si>
  <si>
    <t>ANEXA nr. 1 la H.C.J. nr.148/09.05.2023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</si>
</sst>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u/>
      <sz val="10"/>
      <name val="Times New Roman"/>
      <family val="1"/>
    </font>
    <font>
      <sz val="12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u/>
      <sz val="12"/>
      <name val="Times New Roman"/>
      <family val="1"/>
    </font>
    <font>
      <sz val="1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5" fillId="0" borderId="0"/>
    <xf numFmtId="0" fontId="2" fillId="0" borderId="0"/>
  </cellStyleXfs>
  <cellXfs count="60">
    <xf numFmtId="0" fontId="0" fillId="0" borderId="0" xfId="0"/>
    <xf numFmtId="0" fontId="6" fillId="0" borderId="0" xfId="0" applyFont="1" applyFill="1"/>
    <xf numFmtId="0" fontId="7" fillId="0" borderId="0" xfId="0" applyFont="1" applyFill="1"/>
    <xf numFmtId="0" fontId="6" fillId="0" borderId="0" xfId="0" applyFont="1" applyFill="1" applyAlignment="1">
      <alignment horizontal="right"/>
    </xf>
    <xf numFmtId="0" fontId="6" fillId="0" borderId="0" xfId="0" applyFont="1" applyFill="1" applyBorder="1"/>
    <xf numFmtId="0" fontId="7" fillId="0" borderId="0" xfId="0" applyFont="1" applyFill="1" applyBorder="1"/>
    <xf numFmtId="0" fontId="7" fillId="0" borderId="0" xfId="0" applyFont="1" applyFill="1" applyAlignment="1">
      <alignment horizontal="right"/>
    </xf>
    <xf numFmtId="0" fontId="6" fillId="0" borderId="2" xfId="0" applyFont="1" applyFill="1" applyBorder="1" applyAlignment="1">
      <alignment horizontal="center"/>
    </xf>
    <xf numFmtId="4" fontId="6" fillId="4" borderId="2" xfId="0" applyNumberFormat="1" applyFont="1" applyFill="1" applyBorder="1"/>
    <xf numFmtId="4" fontId="6" fillId="6" borderId="2" xfId="0" applyNumberFormat="1" applyFont="1" applyFill="1" applyBorder="1"/>
    <xf numFmtId="4" fontId="6" fillId="5" borderId="2" xfId="0" applyNumberFormat="1" applyFont="1" applyFill="1" applyBorder="1"/>
    <xf numFmtId="4" fontId="7" fillId="0" borderId="2" xfId="0" applyNumberFormat="1" applyFont="1" applyFill="1" applyBorder="1"/>
    <xf numFmtId="4" fontId="7" fillId="0" borderId="0" xfId="0" applyNumberFormat="1" applyFont="1" applyFill="1"/>
    <xf numFmtId="4" fontId="6" fillId="0" borderId="2" xfId="0" applyNumberFormat="1" applyFont="1" applyFill="1" applyBorder="1"/>
    <xf numFmtId="0" fontId="6" fillId="0" borderId="2" xfId="0" applyFont="1" applyFill="1" applyBorder="1"/>
    <xf numFmtId="4" fontId="6" fillId="2" borderId="0" xfId="0" applyNumberFormat="1" applyFont="1" applyFill="1" applyBorder="1"/>
    <xf numFmtId="0" fontId="6" fillId="2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7" fillId="2" borderId="2" xfId="5" applyFont="1" applyFill="1" applyBorder="1" applyAlignment="1">
      <alignment horizontal="center"/>
    </xf>
    <xf numFmtId="4" fontId="6" fillId="3" borderId="2" xfId="0" applyNumberFormat="1" applyFont="1" applyFill="1" applyBorder="1"/>
    <xf numFmtId="0" fontId="6" fillId="7" borderId="2" xfId="0" applyFont="1" applyFill="1" applyBorder="1"/>
    <xf numFmtId="4" fontId="6" fillId="7" borderId="2" xfId="0" applyNumberFormat="1" applyFont="1" applyFill="1" applyBorder="1"/>
    <xf numFmtId="0" fontId="6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6" fillId="8" borderId="2" xfId="0" applyFont="1" applyFill="1" applyBorder="1"/>
    <xf numFmtId="0" fontId="6" fillId="8" borderId="4" xfId="0" applyFont="1" applyFill="1" applyBorder="1" applyAlignment="1">
      <alignment horizontal="center"/>
    </xf>
    <xf numFmtId="4" fontId="6" fillId="8" borderId="2" xfId="0" applyNumberFormat="1" applyFont="1" applyFill="1" applyBorder="1"/>
    <xf numFmtId="4" fontId="7" fillId="2" borderId="2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4" fontId="9" fillId="2" borderId="2" xfId="0" applyNumberFormat="1" applyFont="1" applyFill="1" applyBorder="1"/>
    <xf numFmtId="0" fontId="10" fillId="3" borderId="2" xfId="0" applyFont="1" applyFill="1" applyBorder="1"/>
    <xf numFmtId="0" fontId="10" fillId="7" borderId="2" xfId="0" applyFont="1" applyFill="1" applyBorder="1"/>
    <xf numFmtId="3" fontId="11" fillId="2" borderId="7" xfId="0" applyNumberFormat="1" applyFont="1" applyFill="1" applyBorder="1" applyAlignment="1">
      <alignment wrapText="1"/>
    </xf>
    <xf numFmtId="0" fontId="10" fillId="7" borderId="5" xfId="0" applyFont="1" applyFill="1" applyBorder="1"/>
    <xf numFmtId="2" fontId="11" fillId="2" borderId="2" xfId="0" applyNumberFormat="1" applyFont="1" applyFill="1" applyBorder="1" applyAlignment="1"/>
    <xf numFmtId="0" fontId="10" fillId="8" borderId="5" xfId="0" applyFont="1" applyFill="1" applyBorder="1"/>
    <xf numFmtId="0" fontId="10" fillId="0" borderId="5" xfId="0" applyFont="1" applyFill="1" applyBorder="1"/>
    <xf numFmtId="0" fontId="11" fillId="0" borderId="5" xfId="0" applyFont="1" applyFill="1" applyBorder="1"/>
    <xf numFmtId="0" fontId="10" fillId="0" borderId="2" xfId="0" applyFont="1" applyFill="1" applyBorder="1"/>
    <xf numFmtId="0" fontId="12" fillId="0" borderId="0" xfId="0" applyFont="1" applyFill="1" applyBorder="1"/>
    <xf numFmtId="0" fontId="10" fillId="8" borderId="2" xfId="0" applyFont="1" applyFill="1" applyBorder="1"/>
    <xf numFmtId="0" fontId="13" fillId="2" borderId="2" xfId="6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0" fontId="6" fillId="0" borderId="1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Alignment="1"/>
  </cellXfs>
  <cellStyles count="7">
    <cellStyle name="Normal" xfId="0" builtinId="0"/>
    <cellStyle name="Normal 2" xfId="1"/>
    <cellStyle name="Normal 3" xfId="2"/>
    <cellStyle name="Normal 4" xfId="3"/>
    <cellStyle name="Normal 5" xfId="4"/>
    <cellStyle name="Normal_Anexa F 140 146 10.07" xfId="6"/>
    <cellStyle name="Normal_Machete buget 99" xfId="5"/>
  </cellStyles>
  <dxfs count="0"/>
  <tableStyles count="0" defaultTableStyle="TableStyleMedium9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"/>
  <sheetViews>
    <sheetView tabSelected="1" zoomScale="115" zoomScaleNormal="115" workbookViewId="0">
      <pane xSplit="3" ySplit="14" topLeftCell="D19" activePane="bottomRight" state="frozen"/>
      <selection pane="topRight" activeCell="D1" sqref="D1"/>
      <selection pane="bottomLeft" activeCell="A12" sqref="A12"/>
      <selection pane="bottomRight" activeCell="H8" sqref="H8"/>
    </sheetView>
  </sheetViews>
  <sheetFormatPr defaultRowHeight="12.75"/>
  <cols>
    <col min="1" max="1" width="4.7109375" style="2" customWidth="1"/>
    <col min="2" max="2" width="43.140625" style="2" customWidth="1"/>
    <col min="3" max="3" width="9.42578125" style="2" customWidth="1"/>
    <col min="4" max="4" width="12.140625" style="2" customWidth="1"/>
    <col min="5" max="5" width="13" style="2" customWidth="1"/>
    <col min="6" max="6" width="6.7109375" style="2" hidden="1" customWidth="1"/>
    <col min="7" max="7" width="3.28515625" style="2" hidden="1" customWidth="1"/>
    <col min="8" max="8" width="15.5703125" style="2" customWidth="1"/>
    <col min="9" max="9" width="9.85546875" style="2" bestFit="1" customWidth="1"/>
    <col min="10" max="16384" width="9.140625" style="2"/>
  </cols>
  <sheetData>
    <row r="1" spans="1:7" s="1" customFormat="1">
      <c r="A1" s="15" t="s">
        <v>8</v>
      </c>
      <c r="C1" s="16" t="s">
        <v>31</v>
      </c>
      <c r="G1" s="1" t="s">
        <v>14</v>
      </c>
    </row>
    <row r="2" spans="1:7">
      <c r="A2" s="15" t="s">
        <v>9</v>
      </c>
      <c r="B2" s="51" t="s">
        <v>11</v>
      </c>
      <c r="C2" s="51"/>
      <c r="G2" s="2" t="s">
        <v>15</v>
      </c>
    </row>
    <row r="3" spans="1:7">
      <c r="A3" s="15" t="s">
        <v>10</v>
      </c>
      <c r="B3" s="3"/>
      <c r="C3" s="3"/>
    </row>
    <row r="4" spans="1:7">
      <c r="A4" s="15"/>
      <c r="B4" s="3"/>
      <c r="C4" s="3"/>
    </row>
    <row r="5" spans="1:7" ht="33.75" customHeight="1">
      <c r="A5" s="17"/>
      <c r="B5" s="3"/>
      <c r="C5" s="3"/>
    </row>
    <row r="6" spans="1:7" ht="18" customHeight="1">
      <c r="A6" s="56" t="s">
        <v>24</v>
      </c>
      <c r="B6" s="56"/>
      <c r="C6" s="56"/>
      <c r="D6" s="56"/>
      <c r="E6" s="56"/>
      <c r="F6" s="56"/>
      <c r="G6" s="56"/>
    </row>
    <row r="7" spans="1:7" ht="13.5" customHeight="1">
      <c r="A7" s="57" t="s">
        <v>27</v>
      </c>
      <c r="B7" s="57"/>
      <c r="C7" s="57"/>
      <c r="D7" s="57"/>
      <c r="E7" s="57"/>
      <c r="F7" s="57"/>
      <c r="G7" s="57"/>
    </row>
    <row r="8" spans="1:7" ht="13.5" customHeight="1">
      <c r="A8" s="37"/>
      <c r="B8" s="37"/>
      <c r="C8" s="37"/>
      <c r="D8" s="37"/>
      <c r="E8" s="37"/>
      <c r="F8" s="37"/>
      <c r="G8" s="37"/>
    </row>
    <row r="9" spans="1:7" ht="13.5" customHeight="1">
      <c r="A9" s="4"/>
      <c r="B9" s="58"/>
      <c r="C9" s="59"/>
      <c r="D9" s="59"/>
      <c r="E9" s="59"/>
      <c r="F9" s="59"/>
      <c r="G9" s="59"/>
    </row>
    <row r="10" spans="1:7" ht="13.5" customHeight="1">
      <c r="A10" s="4"/>
      <c r="B10" s="5"/>
      <c r="C10" s="18"/>
      <c r="D10" s="6"/>
      <c r="E10" s="6"/>
    </row>
    <row r="11" spans="1:7">
      <c r="A11" s="4"/>
      <c r="B11" s="5"/>
      <c r="C11" s="18"/>
      <c r="D11" s="6"/>
      <c r="E11" s="2" t="s">
        <v>23</v>
      </c>
    </row>
    <row r="12" spans="1:7" ht="28.5" customHeight="1">
      <c r="A12" s="52" t="s">
        <v>0</v>
      </c>
      <c r="B12" s="54" t="s">
        <v>1</v>
      </c>
      <c r="C12" s="54" t="s">
        <v>2</v>
      </c>
      <c r="D12" s="19" t="s">
        <v>25</v>
      </c>
      <c r="E12" s="7" t="s">
        <v>26</v>
      </c>
      <c r="F12" s="20"/>
      <c r="G12" s="20"/>
    </row>
    <row r="13" spans="1:7" ht="23.25" customHeight="1">
      <c r="A13" s="53"/>
      <c r="B13" s="55"/>
      <c r="C13" s="55"/>
      <c r="D13" s="21" t="s">
        <v>28</v>
      </c>
      <c r="E13" s="7" t="s">
        <v>29</v>
      </c>
      <c r="F13" s="7"/>
      <c r="G13" s="7"/>
    </row>
    <row r="14" spans="1:7" ht="22.5" customHeight="1">
      <c r="A14" s="23"/>
      <c r="B14" s="39" t="s">
        <v>12</v>
      </c>
      <c r="C14" s="24"/>
      <c r="D14" s="27">
        <f>E14</f>
        <v>0</v>
      </c>
      <c r="E14" s="27">
        <f>E15+E17</f>
        <v>0</v>
      </c>
      <c r="F14" s="8" t="e">
        <f>#REF!+#REF!+#REF!+E14</f>
        <v>#REF!</v>
      </c>
      <c r="G14" s="8" t="e">
        <f>D14-F14</f>
        <v>#REF!</v>
      </c>
    </row>
    <row r="15" spans="1:7" ht="22.5" hidden="1" customHeight="1">
      <c r="A15" s="28"/>
      <c r="B15" s="40" t="s">
        <v>3</v>
      </c>
      <c r="C15" s="30"/>
      <c r="D15" s="27">
        <f t="shared" ref="D15:D22" si="0">E15</f>
        <v>0</v>
      </c>
      <c r="E15" s="29">
        <f>E16</f>
        <v>0</v>
      </c>
      <c r="F15" s="9" t="e">
        <f>#REF!+F16+#REF!</f>
        <v>#REF!</v>
      </c>
      <c r="G15" s="9" t="e">
        <f>#REF!+G16+#REF!</f>
        <v>#REF!</v>
      </c>
    </row>
    <row r="16" spans="1:7" ht="24.75" hidden="1" customHeight="1">
      <c r="A16" s="14"/>
      <c r="B16" s="41" t="s">
        <v>16</v>
      </c>
      <c r="C16" s="26" t="s">
        <v>17</v>
      </c>
      <c r="D16" s="27">
        <f t="shared" si="0"/>
        <v>0</v>
      </c>
      <c r="E16" s="11">
        <f>-E18</f>
        <v>0</v>
      </c>
      <c r="F16" s="8"/>
      <c r="G16" s="8"/>
    </row>
    <row r="17" spans="1:9" ht="18" hidden="1" customHeight="1">
      <c r="A17" s="28"/>
      <c r="B17" s="42" t="s">
        <v>4</v>
      </c>
      <c r="C17" s="31"/>
      <c r="D17" s="27">
        <f t="shared" si="0"/>
        <v>0</v>
      </c>
      <c r="E17" s="29">
        <f t="shared" ref="E17:G17" si="1">E18</f>
        <v>0</v>
      </c>
      <c r="F17" s="9">
        <f t="shared" si="1"/>
        <v>0</v>
      </c>
      <c r="G17" s="9">
        <f t="shared" si="1"/>
        <v>0</v>
      </c>
    </row>
    <row r="18" spans="1:9" ht="14.25" hidden="1" customHeight="1">
      <c r="A18" s="14"/>
      <c r="B18" s="43" t="s">
        <v>18</v>
      </c>
      <c r="C18" s="36" t="s">
        <v>19</v>
      </c>
      <c r="D18" s="27">
        <f t="shared" si="0"/>
        <v>0</v>
      </c>
      <c r="E18" s="11"/>
      <c r="F18" s="8"/>
      <c r="G18" s="8"/>
      <c r="H18" s="12"/>
    </row>
    <row r="19" spans="1:9" ht="18" customHeight="1">
      <c r="A19" s="23"/>
      <c r="B19" s="39" t="s">
        <v>13</v>
      </c>
      <c r="C19" s="24"/>
      <c r="D19" s="27">
        <f t="shared" si="0"/>
        <v>50</v>
      </c>
      <c r="E19" s="27">
        <f>E20</f>
        <v>50</v>
      </c>
      <c r="F19" s="10" t="e">
        <f>F20+#REF!+#REF!+#REF!+#REF!+#REF!+#REF!+#REF!</f>
        <v>#REF!</v>
      </c>
      <c r="G19" s="10" t="e">
        <f>G20+#REF!+#REF!+#REF!+#REF!+#REF!+#REF!+#REF!</f>
        <v>#REF!</v>
      </c>
    </row>
    <row r="20" spans="1:9" ht="15.75">
      <c r="A20" s="33"/>
      <c r="B20" s="44" t="s">
        <v>5</v>
      </c>
      <c r="C20" s="34" t="s">
        <v>6</v>
      </c>
      <c r="D20" s="27">
        <f t="shared" si="0"/>
        <v>50</v>
      </c>
      <c r="E20" s="35">
        <f>E21</f>
        <v>50</v>
      </c>
      <c r="F20" s="8" t="e">
        <f>#REF!+#REF!+#REF!+E20</f>
        <v>#REF!</v>
      </c>
      <c r="G20" s="8" t="e">
        <f>D20-F20</f>
        <v>#REF!</v>
      </c>
    </row>
    <row r="21" spans="1:9" ht="16.5" customHeight="1">
      <c r="A21" s="14"/>
      <c r="B21" s="45" t="s">
        <v>4</v>
      </c>
      <c r="C21" s="22"/>
      <c r="D21" s="27">
        <f t="shared" si="0"/>
        <v>50</v>
      </c>
      <c r="E21" s="11">
        <f>E22</f>
        <v>50</v>
      </c>
      <c r="F21" s="8"/>
      <c r="G21" s="8"/>
    </row>
    <row r="22" spans="1:9" ht="16.5" customHeight="1">
      <c r="A22" s="14"/>
      <c r="B22" s="46" t="s">
        <v>20</v>
      </c>
      <c r="C22" s="22">
        <v>70</v>
      </c>
      <c r="D22" s="27">
        <f t="shared" si="0"/>
        <v>50</v>
      </c>
      <c r="E22" s="11">
        <v>50</v>
      </c>
      <c r="F22" s="8"/>
      <c r="G22" s="8"/>
    </row>
    <row r="23" spans="1:9" ht="17.25" customHeight="1">
      <c r="A23" s="14"/>
      <c r="B23" s="47" t="s">
        <v>7</v>
      </c>
      <c r="C23" s="32"/>
      <c r="D23" s="27">
        <f t="shared" ref="D23" si="2">E23</f>
        <v>-50</v>
      </c>
      <c r="E23" s="13">
        <f>E14-E19</f>
        <v>-50</v>
      </c>
      <c r="F23" s="8" t="e">
        <f>#REF!+#REF!+#REF!+E23</f>
        <v>#REF!</v>
      </c>
      <c r="G23" s="8" t="e">
        <f t="shared" ref="G23" si="3">D23-F23</f>
        <v>#REF!</v>
      </c>
      <c r="I23" s="12"/>
    </row>
    <row r="24" spans="1:9" ht="22.5" customHeight="1">
      <c r="A24" s="4"/>
      <c r="B24" s="48"/>
      <c r="C24" s="25"/>
      <c r="D24" s="12"/>
      <c r="E24" s="12"/>
      <c r="F24" s="12"/>
      <c r="G24" s="12"/>
    </row>
    <row r="25" spans="1:9" ht="18.75" customHeight="1">
      <c r="B25" s="47" t="s">
        <v>21</v>
      </c>
      <c r="C25" s="13">
        <f>C26</f>
        <v>50</v>
      </c>
    </row>
    <row r="26" spans="1:9" ht="15.75">
      <c r="B26" s="47" t="s">
        <v>22</v>
      </c>
      <c r="C26" s="13">
        <f>C27</f>
        <v>50</v>
      </c>
    </row>
    <row r="27" spans="1:9" ht="17.25" customHeight="1">
      <c r="B27" s="49" t="s">
        <v>5</v>
      </c>
      <c r="C27" s="13">
        <f>C28</f>
        <v>50</v>
      </c>
    </row>
    <row r="28" spans="1:9" ht="94.5" customHeight="1">
      <c r="B28" s="50" t="s">
        <v>30</v>
      </c>
      <c r="C28" s="38">
        <v>50</v>
      </c>
    </row>
  </sheetData>
  <mergeCells count="7">
    <mergeCell ref="B2:C2"/>
    <mergeCell ref="A12:A13"/>
    <mergeCell ref="B12:B13"/>
    <mergeCell ref="C12:C13"/>
    <mergeCell ref="A6:G6"/>
    <mergeCell ref="A7:G7"/>
    <mergeCell ref="B9:G9"/>
  </mergeCells>
  <pageMargins left="0.86614173228346458" right="0.15748031496062992" top="0.27559055118110237" bottom="0.23622047244094491" header="0.15748031496062992" footer="0.19685039370078741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A1</vt:lpstr>
      <vt:lpstr>'A1'!Print_Titles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loredanat</cp:lastModifiedBy>
  <cp:lastPrinted>2023-05-08T06:54:39Z</cp:lastPrinted>
  <dcterms:created xsi:type="dcterms:W3CDTF">2017-03-22T13:01:52Z</dcterms:created>
  <dcterms:modified xsi:type="dcterms:W3CDTF">2023-05-16T06:32:42Z</dcterms:modified>
</cp:coreProperties>
</file>