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7 aprilie 2023" sheetId="26" r:id="rId1"/>
  </sheets>
  <definedNames>
    <definedName name="_xlnm.Database" localSheetId="0">#REF!</definedName>
    <definedName name="_xlnm.Database">#REF!</definedName>
    <definedName name="_xlnm.Print_Titles" localSheetId="0">'27 aprilie 2023'!$10:$13</definedName>
  </definedNames>
  <calcPr calcId="125725"/>
</workbook>
</file>

<file path=xl/calcChain.xml><?xml version="1.0" encoding="utf-8"?>
<calcChain xmlns="http://schemas.openxmlformats.org/spreadsheetml/2006/main">
  <c r="C202" i="26"/>
  <c r="C201"/>
  <c r="C151"/>
  <c r="C149" s="1"/>
  <c r="C152"/>
  <c r="C150" s="1"/>
  <c r="C221" l="1"/>
  <c r="C219" s="1"/>
  <c r="C220"/>
  <c r="C218" s="1"/>
  <c r="C183"/>
  <c r="C181" s="1"/>
  <c r="C179" s="1"/>
  <c r="C177" s="1"/>
  <c r="C182"/>
  <c r="C167"/>
  <c r="C165" s="1"/>
  <c r="C166"/>
  <c r="C148"/>
  <c r="C146" s="1"/>
  <c r="C144" s="1"/>
  <c r="C142" s="1"/>
  <c r="C130"/>
  <c r="C106" s="1"/>
  <c r="C92"/>
  <c r="C90" s="1"/>
  <c r="C79" s="1"/>
  <c r="C91"/>
  <c r="C89" s="1"/>
  <c r="C78" s="1"/>
  <c r="C63"/>
  <c r="C61" s="1"/>
  <c r="C59" s="1"/>
  <c r="C57" s="1"/>
  <c r="C55" s="1"/>
  <c r="C62"/>
  <c r="C60" s="1"/>
  <c r="C58" s="1"/>
  <c r="C56" s="1"/>
  <c r="C54" s="1"/>
  <c r="C164" l="1"/>
  <c r="C138" s="1"/>
  <c r="C139"/>
  <c r="C52"/>
  <c r="C23" s="1"/>
  <c r="C147"/>
  <c r="C145" s="1"/>
  <c r="C143" s="1"/>
  <c r="C141" s="1"/>
  <c r="C200"/>
  <c r="C198" s="1"/>
  <c r="C196" s="1"/>
  <c r="C194" s="1"/>
  <c r="C131"/>
  <c r="C107" s="1"/>
  <c r="C25" s="1"/>
  <c r="C191"/>
  <c r="C217"/>
  <c r="C215" s="1"/>
  <c r="C213" s="1"/>
  <c r="C211" s="1"/>
  <c r="C190"/>
  <c r="C216"/>
  <c r="C214" s="1"/>
  <c r="C212" s="1"/>
  <c r="C210" s="1"/>
  <c r="C24"/>
  <c r="C180"/>
  <c r="C178" s="1"/>
  <c r="C176" s="1"/>
  <c r="C108"/>
  <c r="C28" s="1"/>
  <c r="C37"/>
  <c r="C77"/>
  <c r="C75" s="1"/>
  <c r="C73" s="1"/>
  <c r="C71" s="1"/>
  <c r="C36"/>
  <c r="C76"/>
  <c r="C74" s="1"/>
  <c r="C72" s="1"/>
  <c r="C70" s="1"/>
  <c r="C87"/>
  <c r="C85" s="1"/>
  <c r="C83" s="1"/>
  <c r="C81" s="1"/>
  <c r="C128"/>
  <c r="C126" s="1"/>
  <c r="C124" s="1"/>
  <c r="C199"/>
  <c r="C197" s="1"/>
  <c r="C195" s="1"/>
  <c r="C193" s="1"/>
  <c r="C88"/>
  <c r="C86" s="1"/>
  <c r="C84" s="1"/>
  <c r="C82" s="1"/>
  <c r="C51"/>
  <c r="C109"/>
  <c r="C29" s="1"/>
  <c r="C162" l="1"/>
  <c r="C160" s="1"/>
  <c r="C158" s="1"/>
  <c r="C156" s="1"/>
  <c r="C163"/>
  <c r="C161" s="1"/>
  <c r="C159" s="1"/>
  <c r="C157" s="1"/>
  <c r="C50"/>
  <c r="C48" s="1"/>
  <c r="C46" s="1"/>
  <c r="C44" s="1"/>
  <c r="C21"/>
  <c r="C19" s="1"/>
  <c r="C17" s="1"/>
  <c r="C129"/>
  <c r="C127" s="1"/>
  <c r="C125" s="1"/>
  <c r="C104"/>
  <c r="C102" s="1"/>
  <c r="C100" s="1"/>
  <c r="C98" s="1"/>
  <c r="C118"/>
  <c r="C40" s="1"/>
  <c r="C188"/>
  <c r="C186" s="1"/>
  <c r="C184" s="1"/>
  <c r="C174" s="1"/>
  <c r="C116"/>
  <c r="C136"/>
  <c r="C134" s="1"/>
  <c r="C132" s="1"/>
  <c r="C122" s="1"/>
  <c r="C119"/>
  <c r="C41" s="1"/>
  <c r="C189"/>
  <c r="C187" s="1"/>
  <c r="C185" s="1"/>
  <c r="C175" s="1"/>
  <c r="C22"/>
  <c r="C20" s="1"/>
  <c r="C18" s="1"/>
  <c r="C16" s="1"/>
  <c r="C49"/>
  <c r="C47" s="1"/>
  <c r="C45" s="1"/>
  <c r="C43" s="1"/>
  <c r="C137"/>
  <c r="C135" s="1"/>
  <c r="C133" s="1"/>
  <c r="C117"/>
  <c r="C105"/>
  <c r="C103" s="1"/>
  <c r="C101" s="1"/>
  <c r="C99" s="1"/>
  <c r="C123" l="1"/>
  <c r="C38"/>
  <c r="C34" s="1"/>
  <c r="C32" s="1"/>
  <c r="C30" s="1"/>
  <c r="C14" s="1"/>
  <c r="C114"/>
  <c r="C112" s="1"/>
  <c r="C110" s="1"/>
  <c r="C96" s="1"/>
  <c r="C115"/>
  <c r="C113" s="1"/>
  <c r="C111" s="1"/>
  <c r="C97" s="1"/>
  <c r="C39"/>
  <c r="C35" s="1"/>
  <c r="C33" s="1"/>
  <c r="C31" s="1"/>
  <c r="C15" s="1"/>
</calcChain>
</file>

<file path=xl/sharedStrings.xml><?xml version="1.0" encoding="utf-8"?>
<sst xmlns="http://schemas.openxmlformats.org/spreadsheetml/2006/main" count="339" uniqueCount="59">
  <si>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</si>
  <si>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</si>
  <si>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</si>
  <si>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</si>
  <si>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</si>
  <si>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</si>
  <si>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</si>
  <si>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</si>
  <si>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</si>
  <si>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</si>
  <si>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</si>
  <si>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</si>
  <si>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</si>
  <si>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</si>
  <si>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</si>
  <si>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</si>
  <si>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</si>
  <si>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</si>
  <si>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</si>
  <si>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</si>
  <si>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</si>
  <si>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</si>
  <si>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</si>
  <si>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</si>
  <si>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</si>
  <si>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</si>
  <si>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</si>
  <si>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</si>
  <si>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</si>
  <si>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</si>
  <si>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Total surse de finanţare</t>
  </si>
  <si>
    <t>b. dotari independente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</si>
  <si>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</si>
  <si>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</si>
  <si>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</si>
  <si>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</si>
  <si>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CAPITOLUL 84.02 TRANSPORTURI</t>
  </si>
  <si>
    <t xml:space="preserve">      din care</t>
  </si>
  <si>
    <t xml:space="preserve">    din care:</t>
  </si>
  <si>
    <t>71.01.01 Constructii</t>
  </si>
  <si>
    <t xml:space="preserve"> 10 Venituri proprii</t>
  </si>
  <si>
    <t xml:space="preserve">CONSILIUL JUDETEAN ARGES                                                                </t>
  </si>
  <si>
    <t>2. Spitalul  PNF Valea  Iasului</t>
  </si>
  <si>
    <t>Analizor IFA pentru determinarea HbA1C, vit D, microalbinurie</t>
  </si>
  <si>
    <t>Analizor automat urini</t>
  </si>
  <si>
    <t>DALI pentru consolidare cladire ambulatoriu/dispensar TBC</t>
  </si>
  <si>
    <t>Spitalul de Pmeumoftiziologie "Sf. Andrei" Valea Iasului</t>
  </si>
  <si>
    <t>ANUL 2023</t>
  </si>
  <si>
    <t xml:space="preserve"> INFLUENTE LA PROGRAMUL DE INVESTIŢII PUBLICE 
PE GRUPE DE INVESTITII SI SURSE DE FINANTARE
</t>
  </si>
  <si>
    <t>Modernizare DJ 704 H Merisani-Baiculesti-Curtea de Arges, km 13+035-17+600, L=4,565 km</t>
  </si>
  <si>
    <t>Modernizare DJ 731 D , km 15+075 - 16+825, L=1,75 km, comuna Cosesti, judetul.Arges</t>
  </si>
  <si>
    <t xml:space="preserve">Prestarea serviciilor de verificare a DALI (studii de specialitate, documentatii pentru avize si acorduri solicitate prin CU), P.T. si D.E. pentru "Conservarea si punerea in valoare in situ a  Schitului Buliga" </t>
  </si>
  <si>
    <t>Prestarea serviciilor de verificare a DALI (studii de specialitate, documentatii pentru avize si acorduri solicitate prin CU), P.T. si D.E. pentru "Amenajarea spatiilor adiacente - curte interioara si drumul de acces din cadrul Muzeului Judetean Arges"</t>
  </si>
  <si>
    <t>Sistem Desktop PC</t>
  </si>
  <si>
    <t>Constructie parter generator oxigen</t>
  </si>
  <si>
    <t>Spitalul PNF Valea Iasului</t>
  </si>
  <si>
    <t>Multifunctionala laser  A4</t>
  </si>
  <si>
    <t>Servicii de elaborare Tema de Proiectare, Studii de teren, Documentatii obtinere avize/acorduri, documentatie pentru obtinerea certificatului de urbanism si D.A.L.I. la obiectivul de investitii " Consolidarea si reabilitare corp C3, apartinand Centrului de Diagnostic si Tratament, Bdl. I.C.Bratianu, nr.62, Municipiul Pitesti, Judetul Arges"</t>
  </si>
  <si>
    <t xml:space="preserve">                                                             ANEXA nr. 4 la H.C.J nr. 143/27.04.2023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</si>
</sst>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0" fillId="4" borderId="2" xfId="0" applyFill="1" applyBorder="1" applyAlignment="1">
      <alignment horizontal="center"/>
    </xf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4" fontId="5" fillId="4" borderId="4" xfId="0" applyNumberFormat="1" applyFont="1" applyFill="1" applyBorder="1" applyAlignment="1">
      <alignment horizontal="right"/>
    </xf>
    <xf numFmtId="0" fontId="5" fillId="4" borderId="0" xfId="0" applyFont="1" applyFill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2" fillId="3" borderId="8" xfId="0" applyFont="1" applyFill="1" applyBorder="1" applyAlignment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3" fillId="4" borderId="3" xfId="0" applyFont="1" applyFill="1" applyBorder="1" applyAlignment="1"/>
    <xf numFmtId="0" fontId="9" fillId="4" borderId="2" xfId="0" applyFont="1" applyFill="1" applyBorder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2" fontId="13" fillId="4" borderId="5" xfId="6" applyNumberFormat="1" applyFont="1" applyFill="1" applyBorder="1"/>
    <xf numFmtId="0" fontId="3" fillId="4" borderId="0" xfId="0" applyFont="1" applyFill="1" applyBorder="1"/>
    <xf numFmtId="0" fontId="17" fillId="4" borderId="5" xfId="0" applyFont="1" applyFill="1" applyBorder="1" applyAlignment="1">
      <alignment wrapText="1"/>
    </xf>
    <xf numFmtId="0" fontId="11" fillId="4" borderId="0" xfId="0" applyFont="1" applyFill="1"/>
    <xf numFmtId="0" fontId="12" fillId="4" borderId="0" xfId="0" applyFont="1" applyFill="1" applyBorder="1"/>
    <xf numFmtId="0" fontId="19" fillId="4" borderId="5" xfId="0" applyFont="1" applyFill="1" applyBorder="1" applyAlignment="1">
      <alignment wrapText="1"/>
    </xf>
    <xf numFmtId="0" fontId="3" fillId="4" borderId="2" xfId="0" applyFont="1" applyFill="1" applyBorder="1" applyAlignment="1"/>
    <xf numFmtId="0" fontId="21" fillId="4" borderId="2" xfId="9" applyFont="1" applyFill="1" applyBorder="1" applyAlignment="1">
      <alignment wrapText="1"/>
    </xf>
    <xf numFmtId="0" fontId="21" fillId="4" borderId="5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18" fillId="4" borderId="5" xfId="6" applyFont="1" applyFill="1" applyBorder="1" applyAlignment="1">
      <alignment wrapText="1"/>
    </xf>
    <xf numFmtId="0" fontId="18" fillId="0" borderId="5" xfId="1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/>
    <xf numFmtId="0" fontId="12" fillId="0" borderId="3" xfId="0" applyFont="1" applyFill="1" applyBorder="1"/>
    <xf numFmtId="0" fontId="20" fillId="0" borderId="5" xfId="10" applyNumberFormat="1" applyFont="1" applyFill="1" applyBorder="1" applyAlignment="1">
      <alignment horizontal="left" vertical="center" wrapText="1"/>
    </xf>
    <xf numFmtId="0" fontId="23" fillId="4" borderId="0" xfId="0" applyFont="1" applyFill="1"/>
    <xf numFmtId="0" fontId="22" fillId="4" borderId="2" xfId="0" applyFont="1" applyFill="1" applyBorder="1"/>
    <xf numFmtId="0" fontId="22" fillId="4" borderId="5" xfId="0" applyFont="1" applyFill="1" applyBorder="1" applyAlignment="1">
      <alignment horizontal="center"/>
    </xf>
    <xf numFmtId="4" fontId="22" fillId="4" borderId="4" xfId="0" applyNumberFormat="1" applyFont="1" applyFill="1" applyBorder="1" applyAlignment="1">
      <alignment horizontal="right"/>
    </xf>
    <xf numFmtId="0" fontId="22" fillId="4" borderId="0" xfId="0" applyFont="1" applyFill="1"/>
    <xf numFmtId="0" fontId="22" fillId="4" borderId="3" xfId="0" applyFont="1" applyFill="1" applyBorder="1"/>
    <xf numFmtId="0" fontId="22" fillId="4" borderId="3" xfId="0" applyFont="1" applyFill="1" applyBorder="1" applyAlignment="1">
      <alignment horizontal="center"/>
    </xf>
    <xf numFmtId="0" fontId="24" fillId="4" borderId="2" xfId="0" applyFont="1" applyFill="1" applyBorder="1" applyAlignment="1"/>
    <xf numFmtId="0" fontId="23" fillId="4" borderId="5" xfId="0" applyFont="1" applyFill="1" applyBorder="1" applyAlignment="1">
      <alignment horizontal="center"/>
    </xf>
    <xf numFmtId="4" fontId="23" fillId="4" borderId="4" xfId="0" applyNumberFormat="1" applyFont="1" applyFill="1" applyBorder="1" applyAlignment="1">
      <alignment horizontal="right"/>
    </xf>
    <xf numFmtId="0" fontId="23" fillId="4" borderId="3" xfId="0" applyFont="1" applyFill="1" applyBorder="1" applyAlignment="1"/>
    <xf numFmtId="0" fontId="23" fillId="4" borderId="3" xfId="0" applyFont="1" applyFill="1" applyBorder="1" applyAlignment="1">
      <alignment horizontal="center"/>
    </xf>
    <xf numFmtId="0" fontId="25" fillId="4" borderId="5" xfId="0" applyFont="1" applyFill="1" applyBorder="1"/>
    <xf numFmtId="0" fontId="23" fillId="4" borderId="2" xfId="0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right"/>
    </xf>
    <xf numFmtId="0" fontId="23" fillId="4" borderId="0" xfId="0" applyFont="1" applyFill="1" applyBorder="1"/>
    <xf numFmtId="0" fontId="25" fillId="4" borderId="3" xfId="0" applyFont="1" applyFill="1" applyBorder="1"/>
    <xf numFmtId="0" fontId="25" fillId="4" borderId="5" xfId="0" applyFont="1" applyFill="1" applyBorder="1" applyAlignment="1">
      <alignment horizontal="left"/>
    </xf>
    <xf numFmtId="0" fontId="23" fillId="4" borderId="2" xfId="0" applyFont="1" applyFill="1" applyBorder="1" applyAlignment="1">
      <alignment wrapText="1"/>
    </xf>
    <xf numFmtId="0" fontId="23" fillId="4" borderId="3" xfId="0" applyFont="1" applyFill="1" applyBorder="1"/>
    <xf numFmtId="0" fontId="26" fillId="0" borderId="2" xfId="0" applyFont="1" applyFill="1" applyBorder="1" applyAlignment="1">
      <alignment horizontal="center"/>
    </xf>
    <xf numFmtId="4" fontId="26" fillId="0" borderId="4" xfId="0" applyNumberFormat="1" applyFont="1" applyFill="1" applyBorder="1" applyAlignment="1">
      <alignment horizontal="right"/>
    </xf>
    <xf numFmtId="0" fontId="26" fillId="0" borderId="3" xfId="0" applyFont="1" applyFill="1" applyBorder="1" applyAlignment="1">
      <alignment horizontal="center"/>
    </xf>
    <xf numFmtId="0" fontId="21" fillId="4" borderId="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2" fillId="4" borderId="6" xfId="0" applyFont="1" applyFill="1" applyBorder="1" applyAlignment="1">
      <alignment horizontal="left"/>
    </xf>
    <xf numFmtId="0" fontId="22" fillId="4" borderId="7" xfId="0" applyFont="1" applyFill="1" applyBorder="1" applyAlignment="1">
      <alignment horizontal="left"/>
    </xf>
    <xf numFmtId="0" fontId="22" fillId="4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3" borderId="4" xfId="0" applyFont="1" applyFill="1" applyBorder="1" applyAlignment="1">
      <alignment horizontal="left" wrapText="1"/>
    </xf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42"/>
  <sheetViews>
    <sheetView tabSelected="1" zoomScaleNormal="100" workbookViewId="0">
      <selection activeCell="S28" sqref="S28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86" t="s">
        <v>58</v>
      </c>
      <c r="B1" s="187"/>
      <c r="C1" s="187"/>
    </row>
    <row r="2" spans="1:53">
      <c r="A2" s="188" t="s">
        <v>41</v>
      </c>
      <c r="B2" s="189"/>
      <c r="C2" s="189"/>
    </row>
    <row r="3" spans="1:53">
      <c r="A3" s="100" t="s">
        <v>3</v>
      </c>
    </row>
    <row r="4" spans="1:53">
      <c r="A4" t="s">
        <v>4</v>
      </c>
    </row>
    <row r="7" spans="1:53" s="42" customFormat="1" ht="26.25" customHeight="1">
      <c r="A7" s="190" t="s">
        <v>48</v>
      </c>
      <c r="B7" s="190"/>
      <c r="C7" s="190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37"/>
      <c r="B8" s="137"/>
      <c r="C8" s="13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12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91" t="s">
        <v>47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92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9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9" t="s">
        <v>12</v>
      </c>
      <c r="B14" s="21" t="s">
        <v>1</v>
      </c>
      <c r="C14" s="65">
        <f>C16+C30</f>
        <v>1075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5">
        <f>C17+C31</f>
        <v>1075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9" t="s">
        <v>21</v>
      </c>
      <c r="B16" s="17" t="s">
        <v>1</v>
      </c>
      <c r="C16" s="31">
        <f>C18</f>
        <v>495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31">
        <f>C19</f>
        <v>495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495</v>
      </c>
    </row>
    <row r="19" spans="1:53">
      <c r="A19" s="15"/>
      <c r="B19" s="11" t="s">
        <v>2</v>
      </c>
      <c r="C19" s="23">
        <f t="shared" si="0"/>
        <v>495</v>
      </c>
    </row>
    <row r="20" spans="1:53">
      <c r="A20" s="57" t="s">
        <v>13</v>
      </c>
      <c r="B20" s="12" t="s">
        <v>1</v>
      </c>
      <c r="C20" s="23">
        <f>C22+C24+C28</f>
        <v>495</v>
      </c>
    </row>
    <row r="21" spans="1:53">
      <c r="A21" s="66"/>
      <c r="B21" s="44" t="s">
        <v>2</v>
      </c>
      <c r="C21" s="23">
        <f>C23+C25+C29</f>
        <v>495</v>
      </c>
    </row>
    <row r="22" spans="1:53" s="69" customFormat="1">
      <c r="A22" s="130" t="s">
        <v>39</v>
      </c>
      <c r="B22" s="92" t="s">
        <v>1</v>
      </c>
      <c r="C22" s="50">
        <f>C51</f>
        <v>0</v>
      </c>
    </row>
    <row r="23" spans="1:53" s="69" customFormat="1">
      <c r="A23" s="75"/>
      <c r="B23" s="85" t="s">
        <v>2</v>
      </c>
      <c r="C23" s="50">
        <f>C52</f>
        <v>0</v>
      </c>
    </row>
    <row r="24" spans="1:53">
      <c r="A24" s="28" t="s">
        <v>16</v>
      </c>
      <c r="B24" s="9" t="s">
        <v>1</v>
      </c>
      <c r="C24" s="23">
        <f>C106</f>
        <v>59</v>
      </c>
    </row>
    <row r="25" spans="1:53" ht="13.5" customHeight="1">
      <c r="A25" s="10"/>
      <c r="B25" s="11" t="s">
        <v>2</v>
      </c>
      <c r="C25" s="23">
        <f>C107</f>
        <v>59</v>
      </c>
    </row>
    <row r="26" spans="1:53" s="71" customFormat="1" ht="13.5" hidden="1" customHeight="1">
      <c r="A26" s="98" t="s">
        <v>27</v>
      </c>
      <c r="B26" s="78"/>
      <c r="C26" s="23"/>
    </row>
    <row r="27" spans="1:53" s="71" customFormat="1" ht="15.75" hidden="1" customHeight="1">
      <c r="A27" s="15"/>
      <c r="B27" s="78"/>
      <c r="C27" s="23"/>
    </row>
    <row r="28" spans="1:53" s="42" customFormat="1" ht="15" customHeight="1">
      <c r="A28" s="36" t="s">
        <v>24</v>
      </c>
      <c r="B28" s="17" t="s">
        <v>1</v>
      </c>
      <c r="C28" s="23">
        <f>C108</f>
        <v>436</v>
      </c>
    </row>
    <row r="29" spans="1:53" s="42" customFormat="1">
      <c r="A29" s="14"/>
      <c r="B29" s="18" t="s">
        <v>2</v>
      </c>
      <c r="C29" s="23">
        <f>C109</f>
        <v>436</v>
      </c>
    </row>
    <row r="30" spans="1:53">
      <c r="A30" s="38" t="s">
        <v>35</v>
      </c>
      <c r="B30" s="12" t="s">
        <v>1</v>
      </c>
      <c r="C30" s="31">
        <f t="shared" ref="C30:C33" si="1">C32</f>
        <v>580</v>
      </c>
      <c r="D30" s="45"/>
      <c r="E30" s="45"/>
      <c r="F30" s="45"/>
      <c r="G30" s="45"/>
      <c r="H30" s="45"/>
      <c r="I30" s="45"/>
      <c r="J30" s="13"/>
      <c r="K30" s="13"/>
      <c r="L30" s="13"/>
      <c r="M30" s="13"/>
    </row>
    <row r="31" spans="1:53">
      <c r="A31" s="14" t="s">
        <v>20</v>
      </c>
      <c r="B31" s="11" t="s">
        <v>2</v>
      </c>
      <c r="C31" s="31">
        <f t="shared" si="1"/>
        <v>580</v>
      </c>
      <c r="D31" s="45"/>
      <c r="E31" s="45"/>
      <c r="F31" s="45"/>
      <c r="G31" s="45"/>
      <c r="H31" s="45"/>
      <c r="I31" s="45"/>
      <c r="J31" s="13"/>
      <c r="K31" s="13"/>
      <c r="L31" s="13"/>
      <c r="M31" s="13"/>
    </row>
    <row r="32" spans="1:53">
      <c r="A32" s="16" t="s">
        <v>10</v>
      </c>
      <c r="B32" s="9" t="s">
        <v>1</v>
      </c>
      <c r="C32" s="23">
        <f t="shared" si="1"/>
        <v>580</v>
      </c>
      <c r="D32" s="45"/>
      <c r="E32" s="45"/>
      <c r="F32" s="45"/>
      <c r="G32" s="45"/>
      <c r="H32" s="45"/>
      <c r="I32" s="45"/>
      <c r="J32" s="13"/>
      <c r="K32" s="13"/>
      <c r="L32" s="13"/>
      <c r="M32" s="13"/>
    </row>
    <row r="33" spans="1:53">
      <c r="A33" s="15"/>
      <c r="B33" s="11" t="s">
        <v>2</v>
      </c>
      <c r="C33" s="23">
        <f t="shared" si="1"/>
        <v>580</v>
      </c>
      <c r="D33" s="45"/>
      <c r="E33" s="45"/>
      <c r="F33" s="45"/>
      <c r="G33" s="45"/>
      <c r="H33" s="45"/>
      <c r="I33" s="45"/>
      <c r="J33" s="13"/>
      <c r="K33" s="13"/>
      <c r="L33" s="13"/>
      <c r="M33" s="13"/>
    </row>
    <row r="34" spans="1:53">
      <c r="A34" s="16" t="s">
        <v>13</v>
      </c>
      <c r="B34" s="12" t="s">
        <v>1</v>
      </c>
      <c r="C34" s="23">
        <f>C36+C38+C40</f>
        <v>580</v>
      </c>
      <c r="D34" s="45"/>
      <c r="E34" s="45"/>
      <c r="F34" s="45"/>
      <c r="G34" s="45"/>
      <c r="H34" s="45"/>
      <c r="I34" s="45"/>
      <c r="J34" s="13"/>
      <c r="K34" s="13"/>
      <c r="L34" s="13"/>
      <c r="M34" s="13"/>
    </row>
    <row r="35" spans="1:53">
      <c r="A35" s="10"/>
      <c r="B35" s="11" t="s">
        <v>2</v>
      </c>
      <c r="C35" s="23">
        <f>C37+C39+C41</f>
        <v>580</v>
      </c>
      <c r="D35" s="45"/>
      <c r="E35" s="45"/>
      <c r="F35" s="45"/>
      <c r="G35" s="45"/>
      <c r="H35" s="45"/>
      <c r="I35" s="45"/>
      <c r="J35" s="13"/>
      <c r="K35" s="13"/>
      <c r="L35" s="13"/>
      <c r="M35" s="13"/>
    </row>
    <row r="36" spans="1:53">
      <c r="A36" s="28" t="s">
        <v>29</v>
      </c>
      <c r="B36" s="17" t="s">
        <v>1</v>
      </c>
      <c r="C36" s="23">
        <f>C78</f>
        <v>700</v>
      </c>
      <c r="D36" s="45"/>
      <c r="E36" s="45"/>
      <c r="F36" s="45"/>
      <c r="G36" s="45"/>
      <c r="H36" s="45"/>
      <c r="I36" s="45"/>
      <c r="J36" s="13"/>
      <c r="K36" s="13"/>
      <c r="L36" s="13"/>
      <c r="M36" s="13"/>
    </row>
    <row r="37" spans="1:53">
      <c r="A37" s="10"/>
      <c r="B37" s="18" t="s">
        <v>2</v>
      </c>
      <c r="C37" s="23">
        <f>C79</f>
        <v>700</v>
      </c>
      <c r="D37" s="45"/>
      <c r="E37" s="45"/>
      <c r="F37" s="45"/>
      <c r="G37" s="45"/>
      <c r="H37" s="45"/>
      <c r="I37" s="45"/>
      <c r="J37" s="13"/>
      <c r="K37" s="13"/>
      <c r="L37" s="13"/>
      <c r="M37" s="13"/>
    </row>
    <row r="38" spans="1:53">
      <c r="A38" s="30" t="s">
        <v>16</v>
      </c>
      <c r="B38" s="9" t="s">
        <v>1</v>
      </c>
      <c r="C38" s="23">
        <f>C116</f>
        <v>-96</v>
      </c>
    </row>
    <row r="39" spans="1:53">
      <c r="A39" s="10"/>
      <c r="B39" s="11" t="s">
        <v>2</v>
      </c>
      <c r="C39" s="23">
        <f>C117</f>
        <v>-96</v>
      </c>
    </row>
    <row r="40" spans="1:53" s="42" customFormat="1">
      <c r="A40" s="36" t="s">
        <v>24</v>
      </c>
      <c r="B40" s="17" t="s">
        <v>1</v>
      </c>
      <c r="C40" s="23">
        <f>C118</f>
        <v>-24</v>
      </c>
    </row>
    <row r="41" spans="1:53" s="42" customFormat="1">
      <c r="A41" s="14"/>
      <c r="B41" s="18" t="s">
        <v>2</v>
      </c>
      <c r="C41" s="23">
        <f>C119</f>
        <v>-24</v>
      </c>
    </row>
    <row r="42" spans="1:53" s="58" customFormat="1">
      <c r="A42" s="60" t="s">
        <v>25</v>
      </c>
      <c r="B42" s="60"/>
      <c r="C42" s="60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</row>
    <row r="43" spans="1:53" s="42" customFormat="1" ht="15">
      <c r="A43" s="61" t="s">
        <v>30</v>
      </c>
      <c r="B43" s="67" t="s">
        <v>1</v>
      </c>
      <c r="C43" s="23">
        <f>C45</f>
        <v>0</v>
      </c>
    </row>
    <row r="44" spans="1:53" s="42" customFormat="1">
      <c r="A44" s="43"/>
      <c r="B44" s="44" t="s">
        <v>2</v>
      </c>
      <c r="C44" s="23">
        <f>C46</f>
        <v>0</v>
      </c>
    </row>
    <row r="45" spans="1:53" s="42" customFormat="1">
      <c r="A45" s="29" t="s">
        <v>21</v>
      </c>
      <c r="B45" s="17" t="s">
        <v>1</v>
      </c>
      <c r="C45" s="31">
        <f>C47</f>
        <v>0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</row>
    <row r="46" spans="1:53" s="42" customFormat="1">
      <c r="A46" s="14" t="s">
        <v>9</v>
      </c>
      <c r="B46" s="18" t="s">
        <v>2</v>
      </c>
      <c r="C46" s="31">
        <f>C48</f>
        <v>0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</row>
    <row r="47" spans="1:53">
      <c r="A47" s="16" t="s">
        <v>10</v>
      </c>
      <c r="B47" s="12" t="s">
        <v>1</v>
      </c>
      <c r="C47" s="23">
        <f t="shared" ref="C47:C50" si="2">C49</f>
        <v>0</v>
      </c>
    </row>
    <row r="48" spans="1:53">
      <c r="A48" s="15"/>
      <c r="B48" s="11" t="s">
        <v>2</v>
      </c>
      <c r="C48" s="23">
        <f t="shared" si="2"/>
        <v>0</v>
      </c>
    </row>
    <row r="49" spans="1:53">
      <c r="A49" s="57" t="s">
        <v>13</v>
      </c>
      <c r="B49" s="12" t="s">
        <v>1</v>
      </c>
      <c r="C49" s="23">
        <f t="shared" si="2"/>
        <v>0</v>
      </c>
    </row>
    <row r="50" spans="1:53">
      <c r="A50" s="66"/>
      <c r="B50" s="44" t="s">
        <v>2</v>
      </c>
      <c r="C50" s="23">
        <f t="shared" si="2"/>
        <v>0</v>
      </c>
    </row>
    <row r="51" spans="1:53" s="69" customFormat="1">
      <c r="A51" s="130" t="s">
        <v>39</v>
      </c>
      <c r="B51" s="82" t="s">
        <v>1</v>
      </c>
      <c r="C51" s="31">
        <f>C62</f>
        <v>0</v>
      </c>
    </row>
    <row r="52" spans="1:53" s="69" customFormat="1">
      <c r="A52" s="75"/>
      <c r="B52" s="34" t="s">
        <v>2</v>
      </c>
      <c r="C52" s="31">
        <f>C63</f>
        <v>0</v>
      </c>
    </row>
    <row r="53" spans="1:53" s="58" customFormat="1">
      <c r="A53" s="194" t="s">
        <v>36</v>
      </c>
      <c r="B53" s="194"/>
      <c r="C53" s="194"/>
      <c r="D53" s="42"/>
      <c r="E53" s="47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53" s="62" customFormat="1">
      <c r="A54" s="104" t="s">
        <v>14</v>
      </c>
      <c r="B54" s="107" t="s">
        <v>1</v>
      </c>
      <c r="C54" s="105">
        <f t="shared" ref="C54:C61" si="3">C56</f>
        <v>0</v>
      </c>
    </row>
    <row r="55" spans="1:53" s="62" customFormat="1">
      <c r="A55" s="41" t="s">
        <v>15</v>
      </c>
      <c r="B55" s="18" t="s">
        <v>2</v>
      </c>
      <c r="C55" s="105">
        <f t="shared" si="3"/>
        <v>0</v>
      </c>
    </row>
    <row r="56" spans="1:53" s="42" customFormat="1">
      <c r="A56" s="29" t="s">
        <v>21</v>
      </c>
      <c r="B56" s="17" t="s">
        <v>1</v>
      </c>
      <c r="C56" s="31">
        <f t="shared" si="3"/>
        <v>0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</row>
    <row r="57" spans="1:53" s="42" customFormat="1">
      <c r="A57" s="14" t="s">
        <v>9</v>
      </c>
      <c r="B57" s="18" t="s">
        <v>2</v>
      </c>
      <c r="C57" s="31">
        <f t="shared" si="3"/>
        <v>0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</row>
    <row r="58" spans="1:53">
      <c r="A58" s="16" t="s">
        <v>10</v>
      </c>
      <c r="B58" s="12" t="s">
        <v>1</v>
      </c>
      <c r="C58" s="23">
        <f t="shared" si="3"/>
        <v>0</v>
      </c>
    </row>
    <row r="59" spans="1:53">
      <c r="A59" s="15"/>
      <c r="B59" s="11" t="s">
        <v>2</v>
      </c>
      <c r="C59" s="23">
        <f t="shared" si="3"/>
        <v>0</v>
      </c>
    </row>
    <row r="60" spans="1:53">
      <c r="A60" s="57" t="s">
        <v>13</v>
      </c>
      <c r="B60" s="12" t="s">
        <v>1</v>
      </c>
      <c r="C60" s="23">
        <f t="shared" si="3"/>
        <v>0</v>
      </c>
    </row>
    <row r="61" spans="1:53">
      <c r="A61" s="66"/>
      <c r="B61" s="44" t="s">
        <v>2</v>
      </c>
      <c r="C61" s="23">
        <f t="shared" si="3"/>
        <v>0</v>
      </c>
    </row>
    <row r="62" spans="1:53" s="69" customFormat="1">
      <c r="A62" s="130" t="s">
        <v>39</v>
      </c>
      <c r="B62" s="92" t="s">
        <v>1</v>
      </c>
      <c r="C62" s="50">
        <f>C64+C66</f>
        <v>0</v>
      </c>
    </row>
    <row r="63" spans="1:53" s="69" customFormat="1">
      <c r="A63" s="75"/>
      <c r="B63" s="85" t="s">
        <v>2</v>
      </c>
      <c r="C63" s="50">
        <f>C65+C67</f>
        <v>0</v>
      </c>
    </row>
    <row r="64" spans="1:53" s="87" customFormat="1" ht="30.75" customHeight="1">
      <c r="A64" s="126" t="s">
        <v>49</v>
      </c>
      <c r="B64" s="97" t="s">
        <v>1</v>
      </c>
      <c r="C64" s="86">
        <v>-1500</v>
      </c>
      <c r="E64" s="128"/>
      <c r="F64" s="128"/>
      <c r="G64" s="128"/>
      <c r="H64" s="128"/>
      <c r="I64" s="128"/>
      <c r="J64" s="128"/>
    </row>
    <row r="65" spans="1:13" s="91" customFormat="1">
      <c r="A65" s="134"/>
      <c r="B65" s="85" t="s">
        <v>2</v>
      </c>
      <c r="C65" s="86">
        <v>-1500</v>
      </c>
      <c r="E65" s="125"/>
      <c r="F65" s="125"/>
      <c r="G65" s="125"/>
      <c r="H65" s="125"/>
      <c r="I65" s="125"/>
      <c r="J65" s="125"/>
    </row>
    <row r="66" spans="1:13" s="87" customFormat="1" ht="30.75" customHeight="1">
      <c r="A66" s="135" t="s">
        <v>50</v>
      </c>
      <c r="B66" s="97" t="s">
        <v>1</v>
      </c>
      <c r="C66" s="86">
        <v>1500</v>
      </c>
      <c r="E66" s="128"/>
      <c r="F66" s="128"/>
      <c r="G66" s="128"/>
      <c r="H66" s="128"/>
      <c r="I66" s="128"/>
      <c r="J66" s="128"/>
    </row>
    <row r="67" spans="1:13" s="91" customFormat="1">
      <c r="A67" s="134"/>
      <c r="B67" s="85" t="s">
        <v>2</v>
      </c>
      <c r="C67" s="86">
        <v>1500</v>
      </c>
      <c r="E67" s="125"/>
      <c r="F67" s="125"/>
      <c r="G67" s="125"/>
      <c r="H67" s="125"/>
      <c r="I67" s="125"/>
      <c r="J67" s="125"/>
    </row>
    <row r="68" spans="1:13">
      <c r="A68" s="143" t="s">
        <v>34</v>
      </c>
      <c r="B68" s="59"/>
      <c r="C68" s="108"/>
      <c r="D68" s="73"/>
      <c r="E68" s="73"/>
      <c r="F68" s="73"/>
      <c r="G68" s="73"/>
      <c r="H68" s="73"/>
      <c r="I68" s="73"/>
      <c r="J68" s="47"/>
      <c r="K68" s="47"/>
      <c r="L68" s="13"/>
      <c r="M68" s="13"/>
    </row>
    <row r="69" spans="1:13">
      <c r="A69" s="93" t="s">
        <v>14</v>
      </c>
      <c r="B69" s="94"/>
      <c r="C69" s="99"/>
      <c r="D69" s="95"/>
      <c r="E69" s="95"/>
      <c r="F69" s="95"/>
      <c r="G69" s="95"/>
      <c r="H69" s="95"/>
      <c r="I69" s="96"/>
      <c r="J69" s="47"/>
      <c r="K69" s="13"/>
      <c r="L69" s="13"/>
      <c r="M69" s="13"/>
    </row>
    <row r="70" spans="1:13">
      <c r="A70" s="83" t="s">
        <v>22</v>
      </c>
      <c r="B70" s="80" t="s">
        <v>1</v>
      </c>
      <c r="C70" s="70">
        <f t="shared" ref="C70:C77" si="4">C72</f>
        <v>700</v>
      </c>
      <c r="D70" s="45"/>
      <c r="E70" s="45"/>
      <c r="F70" s="45"/>
      <c r="G70" s="45"/>
      <c r="H70" s="45"/>
      <c r="I70" s="84"/>
      <c r="J70" s="13"/>
      <c r="K70" s="13"/>
      <c r="L70" s="13"/>
      <c r="M70" s="13"/>
    </row>
    <row r="71" spans="1:13">
      <c r="A71" s="83"/>
      <c r="B71" s="80" t="s">
        <v>2</v>
      </c>
      <c r="C71" s="70">
        <f t="shared" si="4"/>
        <v>700</v>
      </c>
      <c r="D71" s="45"/>
      <c r="E71" s="45"/>
      <c r="F71" s="45"/>
      <c r="G71" s="45"/>
      <c r="H71" s="45"/>
      <c r="I71" s="84"/>
      <c r="J71" s="13"/>
      <c r="K71" s="13"/>
      <c r="L71" s="13"/>
      <c r="M71" s="13"/>
    </row>
    <row r="72" spans="1:13">
      <c r="A72" s="38" t="s">
        <v>35</v>
      </c>
      <c r="B72" s="12" t="s">
        <v>1</v>
      </c>
      <c r="C72" s="31">
        <f t="shared" si="4"/>
        <v>700</v>
      </c>
      <c r="D72" s="45"/>
      <c r="E72" s="45"/>
      <c r="F72" s="45"/>
      <c r="G72" s="45"/>
      <c r="H72" s="45"/>
      <c r="I72" s="45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31">
        <f t="shared" si="4"/>
        <v>700</v>
      </c>
      <c r="D73" s="45"/>
      <c r="E73" s="45"/>
      <c r="F73" s="45"/>
      <c r="G73" s="45"/>
      <c r="H73" s="45"/>
      <c r="I73" s="45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700</v>
      </c>
      <c r="D74" s="45"/>
      <c r="E74" s="45"/>
      <c r="F74" s="45"/>
      <c r="G74" s="45"/>
      <c r="H74" s="45"/>
      <c r="I74" s="45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700</v>
      </c>
      <c r="D75" s="45"/>
      <c r="E75" s="45"/>
      <c r="F75" s="45"/>
      <c r="G75" s="45"/>
      <c r="H75" s="45"/>
      <c r="I75" s="45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700</v>
      </c>
      <c r="D76" s="45"/>
      <c r="E76" s="45"/>
      <c r="F76" s="45"/>
      <c r="G76" s="45"/>
      <c r="H76" s="45"/>
      <c r="I76" s="45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700</v>
      </c>
      <c r="D77" s="45"/>
      <c r="E77" s="45"/>
      <c r="F77" s="45"/>
      <c r="G77" s="45"/>
      <c r="H77" s="45"/>
      <c r="I77" s="45"/>
      <c r="J77" s="13"/>
      <c r="K77" s="13"/>
      <c r="L77" s="13"/>
      <c r="M77" s="13"/>
    </row>
    <row r="78" spans="1:13">
      <c r="A78" s="28" t="s">
        <v>29</v>
      </c>
      <c r="B78" s="17" t="s">
        <v>1</v>
      </c>
      <c r="C78" s="23">
        <f>C89</f>
        <v>700</v>
      </c>
      <c r="D78" s="45"/>
      <c r="E78" s="45"/>
      <c r="F78" s="45"/>
      <c r="G78" s="45"/>
      <c r="H78" s="45"/>
      <c r="I78" s="45"/>
      <c r="J78" s="13"/>
      <c r="K78" s="13"/>
      <c r="L78" s="13"/>
      <c r="M78" s="13"/>
    </row>
    <row r="79" spans="1:13">
      <c r="A79" s="10"/>
      <c r="B79" s="18" t="s">
        <v>2</v>
      </c>
      <c r="C79" s="23">
        <f>C90</f>
        <v>700</v>
      </c>
      <c r="D79" s="45"/>
      <c r="E79" s="45"/>
      <c r="F79" s="45"/>
      <c r="G79" s="45"/>
      <c r="H79" s="45"/>
      <c r="I79" s="45"/>
      <c r="J79" s="13"/>
      <c r="K79" s="13"/>
      <c r="L79" s="13"/>
      <c r="M79" s="13"/>
    </row>
    <row r="80" spans="1:13">
      <c r="A80" s="183" t="s">
        <v>33</v>
      </c>
      <c r="B80" s="184"/>
      <c r="C80" s="185"/>
      <c r="D80"/>
      <c r="E80" s="48"/>
      <c r="F80" s="13"/>
      <c r="G80" s="13"/>
      <c r="H80" s="13"/>
      <c r="I80" s="13"/>
      <c r="J80" s="13"/>
    </row>
    <row r="81" spans="1:10">
      <c r="A81" s="76" t="s">
        <v>14</v>
      </c>
      <c r="B81" s="17" t="s">
        <v>1</v>
      </c>
      <c r="C81" s="86">
        <f t="shared" ref="C81:C92" si="5">C83</f>
        <v>700</v>
      </c>
      <c r="D81"/>
      <c r="E81" s="90"/>
      <c r="F81" s="13"/>
      <c r="G81" s="13"/>
      <c r="H81" s="13"/>
      <c r="I81" s="13"/>
      <c r="J81" s="13"/>
    </row>
    <row r="82" spans="1:10">
      <c r="A82" s="26" t="s">
        <v>15</v>
      </c>
      <c r="B82" s="18" t="s">
        <v>2</v>
      </c>
      <c r="C82" s="86">
        <f t="shared" si="5"/>
        <v>700</v>
      </c>
      <c r="D82"/>
      <c r="E82" s="13"/>
      <c r="F82" s="13"/>
      <c r="G82" s="13"/>
      <c r="H82" s="13"/>
      <c r="I82" s="13"/>
      <c r="J82" s="13"/>
    </row>
    <row r="83" spans="1:10">
      <c r="A83" s="38" t="s">
        <v>35</v>
      </c>
      <c r="B83" s="12" t="s">
        <v>1</v>
      </c>
      <c r="C83" s="33">
        <f t="shared" si="5"/>
        <v>700</v>
      </c>
      <c r="D83"/>
      <c r="E83" s="13"/>
      <c r="F83" s="13"/>
      <c r="G83" s="13"/>
      <c r="H83" s="13"/>
      <c r="I83" s="13"/>
      <c r="J83" s="13"/>
    </row>
    <row r="84" spans="1:10">
      <c r="A84" s="14" t="s">
        <v>9</v>
      </c>
      <c r="B84" s="11" t="s">
        <v>2</v>
      </c>
      <c r="C84" s="33">
        <f t="shared" si="5"/>
        <v>700</v>
      </c>
      <c r="D84"/>
      <c r="E84" s="13"/>
      <c r="F84" s="13"/>
      <c r="G84" s="13"/>
      <c r="H84" s="13"/>
      <c r="I84" s="13"/>
      <c r="J84" s="13"/>
    </row>
    <row r="85" spans="1:10">
      <c r="A85" s="16" t="s">
        <v>10</v>
      </c>
      <c r="B85" s="9" t="s">
        <v>1</v>
      </c>
      <c r="C85" s="88">
        <f t="shared" si="5"/>
        <v>700</v>
      </c>
      <c r="D85"/>
    </row>
    <row r="86" spans="1:10">
      <c r="A86" s="15"/>
      <c r="B86" s="11" t="s">
        <v>2</v>
      </c>
      <c r="C86" s="88">
        <f t="shared" si="5"/>
        <v>700</v>
      </c>
      <c r="D86"/>
    </row>
    <row r="87" spans="1:10">
      <c r="A87" s="24" t="s">
        <v>26</v>
      </c>
      <c r="B87" s="17" t="s">
        <v>1</v>
      </c>
      <c r="C87" s="88">
        <f t="shared" si="5"/>
        <v>700</v>
      </c>
      <c r="D87"/>
    </row>
    <row r="88" spans="1:10">
      <c r="A88" s="24"/>
      <c r="B88" s="18" t="s">
        <v>2</v>
      </c>
      <c r="C88" s="88">
        <f t="shared" si="5"/>
        <v>700</v>
      </c>
      <c r="D88"/>
    </row>
    <row r="89" spans="1:10">
      <c r="A89" s="25" t="s">
        <v>27</v>
      </c>
      <c r="B89" s="17" t="s">
        <v>1</v>
      </c>
      <c r="C89" s="88">
        <f t="shared" si="5"/>
        <v>700</v>
      </c>
      <c r="D89"/>
    </row>
    <row r="90" spans="1:10">
      <c r="A90" s="24"/>
      <c r="B90" s="18" t="s">
        <v>2</v>
      </c>
      <c r="C90" s="88">
        <f t="shared" si="5"/>
        <v>700</v>
      </c>
      <c r="D90"/>
    </row>
    <row r="91" spans="1:10" s="69" customFormat="1" ht="14.25">
      <c r="A91" s="129" t="s">
        <v>46</v>
      </c>
      <c r="B91" s="32" t="s">
        <v>1</v>
      </c>
      <c r="C91" s="31">
        <f t="shared" si="5"/>
        <v>700</v>
      </c>
    </row>
    <row r="92" spans="1:10" s="69" customFormat="1">
      <c r="A92" s="37"/>
      <c r="B92" s="34" t="s">
        <v>2</v>
      </c>
      <c r="C92" s="31">
        <f t="shared" si="5"/>
        <v>700</v>
      </c>
    </row>
    <row r="93" spans="1:10" s="87" customFormat="1" ht="15">
      <c r="A93" s="132" t="s">
        <v>54</v>
      </c>
      <c r="B93" s="97" t="s">
        <v>1</v>
      </c>
      <c r="C93" s="86">
        <v>700</v>
      </c>
    </row>
    <row r="94" spans="1:10" s="91" customFormat="1">
      <c r="A94" s="120"/>
      <c r="B94" s="85" t="s">
        <v>2</v>
      </c>
      <c r="C94" s="50">
        <v>700</v>
      </c>
    </row>
    <row r="95" spans="1:10">
      <c r="A95" s="172" t="s">
        <v>8</v>
      </c>
      <c r="B95" s="173"/>
      <c r="C95" s="174"/>
    </row>
    <row r="96" spans="1:10" ht="15">
      <c r="A96" s="63" t="s">
        <v>12</v>
      </c>
      <c r="B96" s="32" t="s">
        <v>1</v>
      </c>
      <c r="C96" s="33">
        <f>C98+C110</f>
        <v>375</v>
      </c>
    </row>
    <row r="97" spans="1:11">
      <c r="A97" s="37"/>
      <c r="B97" s="34" t="s">
        <v>2</v>
      </c>
      <c r="C97" s="33">
        <f>C99+C111</f>
        <v>375</v>
      </c>
    </row>
    <row r="98" spans="1:11">
      <c r="A98" s="29" t="s">
        <v>21</v>
      </c>
      <c r="B98" s="17" t="s">
        <v>1</v>
      </c>
      <c r="C98" s="23">
        <f t="shared" ref="C98:C101" si="6">C100</f>
        <v>495</v>
      </c>
    </row>
    <row r="99" spans="1:11">
      <c r="A99" s="14" t="s">
        <v>9</v>
      </c>
      <c r="B99" s="18" t="s">
        <v>2</v>
      </c>
      <c r="C99" s="23">
        <f t="shared" si="6"/>
        <v>495</v>
      </c>
    </row>
    <row r="100" spans="1:11">
      <c r="A100" s="40" t="s">
        <v>10</v>
      </c>
      <c r="B100" s="9" t="s">
        <v>1</v>
      </c>
      <c r="C100" s="23">
        <f t="shared" si="6"/>
        <v>495</v>
      </c>
    </row>
    <row r="101" spans="1:11">
      <c r="A101" s="15"/>
      <c r="B101" s="11" t="s">
        <v>2</v>
      </c>
      <c r="C101" s="23">
        <f t="shared" si="6"/>
        <v>495</v>
      </c>
    </row>
    <row r="102" spans="1:11">
      <c r="A102" s="25" t="s">
        <v>13</v>
      </c>
      <c r="B102" s="12" t="s">
        <v>1</v>
      </c>
      <c r="C102" s="23">
        <f>C104</f>
        <v>495</v>
      </c>
    </row>
    <row r="103" spans="1:11">
      <c r="A103" s="10"/>
      <c r="B103" s="11" t="s">
        <v>2</v>
      </c>
      <c r="C103" s="23">
        <f>C105</f>
        <v>495</v>
      </c>
      <c r="D103"/>
    </row>
    <row r="104" spans="1:11" s="42" customFormat="1">
      <c r="A104" s="74" t="s">
        <v>23</v>
      </c>
      <c r="B104" s="17" t="s">
        <v>1</v>
      </c>
      <c r="C104" s="23">
        <f>C106+C108</f>
        <v>495</v>
      </c>
    </row>
    <row r="105" spans="1:11" s="42" customFormat="1">
      <c r="A105" s="27"/>
      <c r="B105" s="18" t="s">
        <v>2</v>
      </c>
      <c r="C105" s="23">
        <f>C107+C109</f>
        <v>495</v>
      </c>
    </row>
    <row r="106" spans="1:11">
      <c r="A106" s="28" t="s">
        <v>16</v>
      </c>
      <c r="B106" s="9" t="s">
        <v>1</v>
      </c>
      <c r="C106" s="23">
        <f>C130</f>
        <v>59</v>
      </c>
    </row>
    <row r="107" spans="1:11">
      <c r="A107" s="10"/>
      <c r="B107" s="11" t="s">
        <v>2</v>
      </c>
      <c r="C107" s="23">
        <f>C131</f>
        <v>59</v>
      </c>
    </row>
    <row r="108" spans="1:11" s="42" customFormat="1">
      <c r="A108" s="36" t="s">
        <v>24</v>
      </c>
      <c r="B108" s="17" t="s">
        <v>1</v>
      </c>
      <c r="C108" s="23">
        <f>C182</f>
        <v>436</v>
      </c>
    </row>
    <row r="109" spans="1:11" s="42" customFormat="1">
      <c r="A109" s="14"/>
      <c r="B109" s="18" t="s">
        <v>2</v>
      </c>
      <c r="C109" s="23">
        <f>C183</f>
        <v>436</v>
      </c>
    </row>
    <row r="110" spans="1:11">
      <c r="A110" s="29" t="s">
        <v>17</v>
      </c>
      <c r="B110" s="17" t="s">
        <v>1</v>
      </c>
      <c r="C110" s="70">
        <f>C112</f>
        <v>-120</v>
      </c>
      <c r="D110"/>
    </row>
    <row r="111" spans="1:11">
      <c r="A111" s="14" t="s">
        <v>9</v>
      </c>
      <c r="B111" s="18" t="s">
        <v>2</v>
      </c>
      <c r="C111" s="70">
        <f>C113</f>
        <v>-120</v>
      </c>
      <c r="D111"/>
    </row>
    <row r="112" spans="1:11">
      <c r="A112" s="16" t="s">
        <v>10</v>
      </c>
      <c r="B112" s="9" t="s">
        <v>1</v>
      </c>
      <c r="C112" s="31">
        <f>C114</f>
        <v>-120</v>
      </c>
      <c r="D112" s="46"/>
      <c r="E112" s="46"/>
      <c r="F112" s="46"/>
      <c r="G112" s="46"/>
      <c r="H112" s="46"/>
      <c r="I112" s="46"/>
      <c r="J112" s="13"/>
      <c r="K112" s="13"/>
    </row>
    <row r="113" spans="1:11">
      <c r="A113" s="15"/>
      <c r="B113" s="11" t="s">
        <v>2</v>
      </c>
      <c r="C113" s="31">
        <f>C115</f>
        <v>-120</v>
      </c>
      <c r="D113" s="46"/>
      <c r="E113" s="46"/>
      <c r="F113" s="46"/>
      <c r="G113" s="46"/>
      <c r="H113" s="46"/>
      <c r="I113" s="46"/>
      <c r="J113" s="13"/>
      <c r="K113" s="13"/>
    </row>
    <row r="114" spans="1:11">
      <c r="A114" s="40" t="s">
        <v>23</v>
      </c>
      <c r="B114" s="17" t="s">
        <v>1</v>
      </c>
      <c r="C114" s="23">
        <f>C116+C118</f>
        <v>-120</v>
      </c>
    </row>
    <row r="115" spans="1:11">
      <c r="A115" s="14"/>
      <c r="B115" s="18" t="s">
        <v>2</v>
      </c>
      <c r="C115" s="23">
        <f>C117+C119</f>
        <v>-120</v>
      </c>
    </row>
    <row r="116" spans="1:11">
      <c r="A116" s="30" t="s">
        <v>16</v>
      </c>
      <c r="B116" s="9" t="s">
        <v>1</v>
      </c>
      <c r="C116" s="23">
        <f>C138</f>
        <v>-96</v>
      </c>
    </row>
    <row r="117" spans="1:11">
      <c r="A117" s="10"/>
      <c r="B117" s="11" t="s">
        <v>2</v>
      </c>
      <c r="C117" s="23">
        <f>C139</f>
        <v>-96</v>
      </c>
    </row>
    <row r="118" spans="1:11" s="42" customFormat="1">
      <c r="A118" s="36" t="s">
        <v>24</v>
      </c>
      <c r="B118" s="17" t="s">
        <v>1</v>
      </c>
      <c r="C118" s="23">
        <f>C190</f>
        <v>-24</v>
      </c>
    </row>
    <row r="119" spans="1:11" s="42" customFormat="1">
      <c r="A119" s="14"/>
      <c r="B119" s="18" t="s">
        <v>2</v>
      </c>
      <c r="C119" s="23">
        <f>C191</f>
        <v>-24</v>
      </c>
    </row>
    <row r="120" spans="1:11">
      <c r="A120" s="53" t="s">
        <v>31</v>
      </c>
      <c r="B120" s="55"/>
      <c r="C120" s="54"/>
      <c r="D120" s="49"/>
      <c r="E120" s="49"/>
      <c r="F120" s="49"/>
      <c r="G120" s="49"/>
      <c r="H120" s="49"/>
      <c r="I120" s="49"/>
      <c r="J120" s="13"/>
      <c r="K120" s="48"/>
    </row>
    <row r="121" spans="1:11">
      <c r="A121" s="77" t="s">
        <v>14</v>
      </c>
      <c r="B121" s="111"/>
      <c r="C121" s="23"/>
      <c r="D121" s="49"/>
      <c r="E121" s="49"/>
      <c r="F121" s="49"/>
      <c r="G121" s="49"/>
      <c r="H121" s="49"/>
      <c r="I121" s="56"/>
    </row>
    <row r="122" spans="1:11">
      <c r="A122" s="106" t="s">
        <v>22</v>
      </c>
      <c r="B122" s="67" t="s">
        <v>1</v>
      </c>
      <c r="C122" s="23">
        <f>C124+C132</f>
        <v>-37</v>
      </c>
      <c r="D122" s="46"/>
      <c r="E122" s="46"/>
      <c r="F122" s="46"/>
      <c r="G122" s="46"/>
      <c r="H122" s="46"/>
      <c r="I122" s="46"/>
      <c r="J122" s="13"/>
      <c r="K122" s="13"/>
    </row>
    <row r="123" spans="1:11">
      <c r="A123" s="51"/>
      <c r="B123" s="44" t="s">
        <v>2</v>
      </c>
      <c r="C123" s="23">
        <f>C125+C133</f>
        <v>-37</v>
      </c>
      <c r="D123" s="46"/>
      <c r="E123" s="46"/>
      <c r="F123" s="46"/>
      <c r="G123" s="46"/>
      <c r="H123" s="46"/>
      <c r="I123" s="46"/>
      <c r="J123" s="13"/>
      <c r="K123" s="13"/>
    </row>
    <row r="124" spans="1:11">
      <c r="A124" s="35" t="s">
        <v>19</v>
      </c>
      <c r="B124" s="115" t="s">
        <v>1</v>
      </c>
      <c r="C124" s="31">
        <f t="shared" ref="C124:C127" si="7">C126</f>
        <v>59</v>
      </c>
      <c r="D124" s="46"/>
      <c r="E124" s="52"/>
      <c r="F124" s="52"/>
      <c r="G124" s="52"/>
      <c r="H124" s="52"/>
      <c r="I124" s="52"/>
      <c r="J124" s="13"/>
      <c r="K124" s="13"/>
    </row>
    <row r="125" spans="1:11">
      <c r="A125" s="51" t="s">
        <v>20</v>
      </c>
      <c r="B125" s="110" t="s">
        <v>2</v>
      </c>
      <c r="C125" s="31">
        <f t="shared" si="7"/>
        <v>59</v>
      </c>
      <c r="D125" s="46"/>
      <c r="E125" s="52"/>
      <c r="F125" s="52"/>
      <c r="G125" s="52"/>
      <c r="H125" s="52"/>
      <c r="I125" s="52"/>
      <c r="J125" s="13"/>
      <c r="K125" s="13"/>
    </row>
    <row r="126" spans="1:11">
      <c r="A126" s="16" t="s">
        <v>10</v>
      </c>
      <c r="B126" s="9" t="s">
        <v>1</v>
      </c>
      <c r="C126" s="23">
        <f t="shared" si="7"/>
        <v>59</v>
      </c>
      <c r="D126" s="46"/>
      <c r="E126" s="52"/>
      <c r="F126" s="52"/>
      <c r="G126" s="52"/>
      <c r="H126" s="52"/>
      <c r="I126" s="52"/>
      <c r="J126" s="13"/>
      <c r="K126" s="13"/>
    </row>
    <row r="127" spans="1:11">
      <c r="A127" s="15"/>
      <c r="B127" s="11" t="s">
        <v>2</v>
      </c>
      <c r="C127" s="23">
        <f t="shared" si="7"/>
        <v>59</v>
      </c>
      <c r="D127" s="46"/>
      <c r="E127" s="52"/>
      <c r="F127" s="52"/>
      <c r="G127" s="52"/>
      <c r="H127" s="52"/>
      <c r="I127" s="52"/>
      <c r="J127" s="13"/>
      <c r="K127" s="13"/>
    </row>
    <row r="128" spans="1:11">
      <c r="A128" s="40" t="s">
        <v>23</v>
      </c>
      <c r="B128" s="17" t="s">
        <v>1</v>
      </c>
      <c r="C128" s="23">
        <f>C130</f>
        <v>59</v>
      </c>
    </row>
    <row r="129" spans="1:11">
      <c r="A129" s="14"/>
      <c r="B129" s="18" t="s">
        <v>2</v>
      </c>
      <c r="C129" s="23">
        <f>C131</f>
        <v>59</v>
      </c>
    </row>
    <row r="130" spans="1:11">
      <c r="A130" s="30" t="s">
        <v>16</v>
      </c>
      <c r="B130" s="9" t="s">
        <v>1</v>
      </c>
      <c r="C130" s="23">
        <f>C149</f>
        <v>59</v>
      </c>
    </row>
    <row r="131" spans="1:11">
      <c r="A131" s="10"/>
      <c r="B131" s="11" t="s">
        <v>2</v>
      </c>
      <c r="C131" s="23">
        <f>C150</f>
        <v>59</v>
      </c>
    </row>
    <row r="132" spans="1:11">
      <c r="A132" s="29" t="s">
        <v>17</v>
      </c>
      <c r="B132" s="17" t="s">
        <v>1</v>
      </c>
      <c r="C132" s="70">
        <f t="shared" ref="C132:C137" si="8">C134</f>
        <v>-96</v>
      </c>
      <c r="D132"/>
    </row>
    <row r="133" spans="1:11">
      <c r="A133" s="14" t="s">
        <v>9</v>
      </c>
      <c r="B133" s="18" t="s">
        <v>2</v>
      </c>
      <c r="C133" s="70">
        <f t="shared" si="8"/>
        <v>-96</v>
      </c>
      <c r="D133"/>
    </row>
    <row r="134" spans="1:11">
      <c r="A134" s="16" t="s">
        <v>10</v>
      </c>
      <c r="B134" s="9" t="s">
        <v>1</v>
      </c>
      <c r="C134" s="31">
        <f t="shared" si="8"/>
        <v>-96</v>
      </c>
      <c r="D134" s="46"/>
      <c r="E134" s="46"/>
      <c r="F134" s="46"/>
      <c r="G134" s="46"/>
      <c r="H134" s="46"/>
      <c r="I134" s="46"/>
      <c r="J134" s="13"/>
      <c r="K134" s="13"/>
    </row>
    <row r="135" spans="1:11">
      <c r="A135" s="15"/>
      <c r="B135" s="11" t="s">
        <v>2</v>
      </c>
      <c r="C135" s="31">
        <f t="shared" si="8"/>
        <v>-96</v>
      </c>
      <c r="D135" s="46"/>
      <c r="E135" s="46"/>
      <c r="F135" s="46"/>
      <c r="G135" s="46"/>
      <c r="H135" s="46"/>
      <c r="I135" s="46"/>
      <c r="J135" s="13"/>
      <c r="K135" s="13"/>
    </row>
    <row r="136" spans="1:11">
      <c r="A136" s="40" t="s">
        <v>23</v>
      </c>
      <c r="B136" s="17" t="s">
        <v>1</v>
      </c>
      <c r="C136" s="23">
        <f t="shared" si="8"/>
        <v>-96</v>
      </c>
    </row>
    <row r="137" spans="1:11">
      <c r="A137" s="14"/>
      <c r="B137" s="18" t="s">
        <v>2</v>
      </c>
      <c r="C137" s="23">
        <f t="shared" si="8"/>
        <v>-96</v>
      </c>
    </row>
    <row r="138" spans="1:11">
      <c r="A138" s="30" t="s">
        <v>16</v>
      </c>
      <c r="B138" s="9" t="s">
        <v>1</v>
      </c>
      <c r="C138" s="23">
        <f>C164</f>
        <v>-96</v>
      </c>
    </row>
    <row r="139" spans="1:11">
      <c r="A139" s="10"/>
      <c r="B139" s="11" t="s">
        <v>2</v>
      </c>
      <c r="C139" s="23">
        <f>C165</f>
        <v>-96</v>
      </c>
    </row>
    <row r="140" spans="1:11" s="42" customFormat="1">
      <c r="A140" s="138" t="s">
        <v>18</v>
      </c>
      <c r="B140" s="139"/>
      <c r="C140" s="140"/>
      <c r="D140" s="101"/>
      <c r="E140" s="102"/>
      <c r="F140" s="101"/>
      <c r="G140" s="101"/>
      <c r="H140" s="101"/>
      <c r="I140" s="101"/>
    </row>
    <row r="141" spans="1:11" s="42" customFormat="1">
      <c r="A141" s="114" t="s">
        <v>14</v>
      </c>
      <c r="B141" s="67" t="s">
        <v>1</v>
      </c>
      <c r="C141" s="50">
        <f t="shared" ref="C141:C146" si="9">C143</f>
        <v>59</v>
      </c>
      <c r="D141" s="103"/>
      <c r="E141" s="103"/>
      <c r="F141" s="103"/>
      <c r="G141" s="103"/>
      <c r="H141" s="103"/>
      <c r="I141" s="103"/>
    </row>
    <row r="142" spans="1:11" s="42" customFormat="1">
      <c r="A142" s="26" t="s">
        <v>37</v>
      </c>
      <c r="B142" s="18" t="s">
        <v>2</v>
      </c>
      <c r="C142" s="50">
        <f t="shared" si="9"/>
        <v>59</v>
      </c>
      <c r="D142" s="47"/>
      <c r="E142" s="47"/>
      <c r="F142" s="47"/>
      <c r="G142" s="47"/>
      <c r="H142" s="47"/>
      <c r="I142" s="47"/>
    </row>
    <row r="143" spans="1:11" s="42" customFormat="1">
      <c r="A143" s="109" t="s">
        <v>28</v>
      </c>
      <c r="B143" s="17" t="s">
        <v>1</v>
      </c>
      <c r="C143" s="31">
        <f t="shared" si="9"/>
        <v>59</v>
      </c>
      <c r="D143" s="47"/>
      <c r="E143" s="47"/>
      <c r="F143" s="47"/>
      <c r="G143" s="47"/>
      <c r="H143" s="47"/>
      <c r="I143" s="47"/>
    </row>
    <row r="144" spans="1:11" s="42" customFormat="1">
      <c r="A144" s="26" t="s">
        <v>38</v>
      </c>
      <c r="B144" s="18" t="s">
        <v>2</v>
      </c>
      <c r="C144" s="31">
        <f t="shared" si="9"/>
        <v>59</v>
      </c>
      <c r="D144" s="47"/>
      <c r="E144" s="47"/>
      <c r="F144" s="47"/>
      <c r="G144" s="47"/>
      <c r="H144" s="47"/>
      <c r="I144" s="47"/>
    </row>
    <row r="145" spans="1:11">
      <c r="A145" s="16" t="s">
        <v>10</v>
      </c>
      <c r="B145" s="9" t="s">
        <v>1</v>
      </c>
      <c r="C145" s="23">
        <f t="shared" si="9"/>
        <v>59</v>
      </c>
      <c r="D145" s="46"/>
      <c r="E145" s="52"/>
      <c r="F145" s="52"/>
      <c r="G145" s="52"/>
      <c r="H145" s="52"/>
      <c r="I145" s="52"/>
      <c r="J145" s="13"/>
      <c r="K145" s="13"/>
    </row>
    <row r="146" spans="1:11">
      <c r="A146" s="15"/>
      <c r="B146" s="11" t="s">
        <v>2</v>
      </c>
      <c r="C146" s="23">
        <f t="shared" si="9"/>
        <v>59</v>
      </c>
      <c r="D146" s="46"/>
      <c r="E146" s="52"/>
      <c r="F146" s="52"/>
      <c r="G146" s="52"/>
      <c r="H146" s="52"/>
      <c r="I146" s="52"/>
      <c r="J146" s="13"/>
      <c r="K146" s="13"/>
    </row>
    <row r="147" spans="1:11">
      <c r="A147" s="40" t="s">
        <v>23</v>
      </c>
      <c r="B147" s="17" t="s">
        <v>1</v>
      </c>
      <c r="C147" s="23">
        <f>C149</f>
        <v>59</v>
      </c>
    </row>
    <row r="148" spans="1:11">
      <c r="A148" s="14"/>
      <c r="B148" s="18" t="s">
        <v>2</v>
      </c>
      <c r="C148" s="23">
        <f>C150</f>
        <v>59</v>
      </c>
    </row>
    <row r="149" spans="1:11">
      <c r="A149" s="30" t="s">
        <v>16</v>
      </c>
      <c r="B149" s="9" t="s">
        <v>1</v>
      </c>
      <c r="C149" s="23">
        <f>C151+C153</f>
        <v>59</v>
      </c>
    </row>
    <row r="150" spans="1:11">
      <c r="A150" s="10"/>
      <c r="B150" s="11" t="s">
        <v>2</v>
      </c>
      <c r="C150" s="23">
        <f>C152+C154</f>
        <v>59</v>
      </c>
    </row>
    <row r="151" spans="1:11" s="123" customFormat="1" ht="15">
      <c r="A151" s="131" t="s">
        <v>53</v>
      </c>
      <c r="B151" s="68" t="s">
        <v>1</v>
      </c>
      <c r="C151" s="23">
        <f>17+10+16+6</f>
        <v>49</v>
      </c>
      <c r="D151" s="122"/>
    </row>
    <row r="152" spans="1:11" s="48" customFormat="1">
      <c r="A152" s="51"/>
      <c r="B152" s="44" t="s">
        <v>2</v>
      </c>
      <c r="C152" s="23">
        <f>17+10+16+6</f>
        <v>49</v>
      </c>
      <c r="D152" s="64"/>
    </row>
    <row r="153" spans="1:11" s="48" customFormat="1" ht="15">
      <c r="A153" s="145" t="s">
        <v>56</v>
      </c>
      <c r="B153" s="166" t="s">
        <v>1</v>
      </c>
      <c r="C153" s="167">
        <v>10</v>
      </c>
      <c r="D153" s="64"/>
    </row>
    <row r="154" spans="1:11" s="48" customFormat="1">
      <c r="A154" s="144"/>
      <c r="B154" s="168" t="s">
        <v>2</v>
      </c>
      <c r="C154" s="167">
        <v>10</v>
      </c>
      <c r="D154" s="64"/>
    </row>
    <row r="155" spans="1:11" s="146" customFormat="1">
      <c r="A155" s="175" t="s">
        <v>33</v>
      </c>
      <c r="B155" s="176"/>
      <c r="C155" s="177"/>
    </row>
    <row r="156" spans="1:11" s="150" customFormat="1">
      <c r="A156" s="147" t="s">
        <v>14</v>
      </c>
      <c r="B156" s="148" t="s">
        <v>1</v>
      </c>
      <c r="C156" s="149">
        <f t="shared" ref="C156:C163" si="10">C158</f>
        <v>-96</v>
      </c>
    </row>
    <row r="157" spans="1:11" s="150" customFormat="1">
      <c r="A157" s="151" t="s">
        <v>15</v>
      </c>
      <c r="B157" s="152" t="s">
        <v>2</v>
      </c>
      <c r="C157" s="149">
        <f t="shared" si="10"/>
        <v>-96</v>
      </c>
    </row>
    <row r="158" spans="1:11" s="146" customFormat="1">
      <c r="A158" s="153" t="s">
        <v>17</v>
      </c>
      <c r="B158" s="154" t="s">
        <v>1</v>
      </c>
      <c r="C158" s="155">
        <f t="shared" si="10"/>
        <v>-96</v>
      </c>
    </row>
    <row r="159" spans="1:11" s="146" customFormat="1">
      <c r="A159" s="156" t="s">
        <v>9</v>
      </c>
      <c r="B159" s="157" t="s">
        <v>2</v>
      </c>
      <c r="C159" s="155">
        <f t="shared" si="10"/>
        <v>-96</v>
      </c>
    </row>
    <row r="160" spans="1:11" s="146" customFormat="1">
      <c r="A160" s="158" t="s">
        <v>10</v>
      </c>
      <c r="B160" s="159" t="s">
        <v>1</v>
      </c>
      <c r="C160" s="149">
        <f t="shared" si="10"/>
        <v>-96</v>
      </c>
      <c r="D160" s="160"/>
      <c r="E160" s="160"/>
      <c r="F160" s="160"/>
      <c r="G160" s="160"/>
      <c r="H160" s="160"/>
      <c r="I160" s="160"/>
      <c r="J160" s="161"/>
      <c r="K160" s="161"/>
    </row>
    <row r="161" spans="1:11" s="146" customFormat="1">
      <c r="A161" s="162"/>
      <c r="B161" s="157" t="s">
        <v>2</v>
      </c>
      <c r="C161" s="149">
        <f t="shared" si="10"/>
        <v>-96</v>
      </c>
      <c r="D161" s="160"/>
      <c r="E161" s="160"/>
      <c r="F161" s="160"/>
      <c r="G161" s="160"/>
      <c r="H161" s="160"/>
      <c r="I161" s="160"/>
      <c r="J161" s="161"/>
      <c r="K161" s="161"/>
    </row>
    <row r="162" spans="1:11" s="146" customFormat="1">
      <c r="A162" s="163" t="s">
        <v>23</v>
      </c>
      <c r="B162" s="154" t="s">
        <v>1</v>
      </c>
      <c r="C162" s="155">
        <f t="shared" si="10"/>
        <v>-96</v>
      </c>
    </row>
    <row r="163" spans="1:11" s="146" customFormat="1">
      <c r="A163" s="156"/>
      <c r="B163" s="157" t="s">
        <v>2</v>
      </c>
      <c r="C163" s="155">
        <f t="shared" si="10"/>
        <v>-96</v>
      </c>
    </row>
    <row r="164" spans="1:11" s="146" customFormat="1">
      <c r="A164" s="164" t="s">
        <v>16</v>
      </c>
      <c r="B164" s="159" t="s">
        <v>1</v>
      </c>
      <c r="C164" s="155">
        <f>C166</f>
        <v>-96</v>
      </c>
    </row>
    <row r="165" spans="1:11" s="146" customFormat="1">
      <c r="A165" s="165"/>
      <c r="B165" s="157" t="s">
        <v>2</v>
      </c>
      <c r="C165" s="155">
        <f>C167</f>
        <v>-96</v>
      </c>
    </row>
    <row r="166" spans="1:11" ht="14.25">
      <c r="A166" s="124" t="s">
        <v>42</v>
      </c>
      <c r="B166" s="17" t="s">
        <v>1</v>
      </c>
      <c r="C166" s="33">
        <f>C168+C170</f>
        <v>-96</v>
      </c>
      <c r="D166"/>
    </row>
    <row r="167" spans="1:11">
      <c r="A167" s="27"/>
      <c r="B167" s="18" t="s">
        <v>2</v>
      </c>
      <c r="C167" s="33">
        <f>C169+C171</f>
        <v>-96</v>
      </c>
      <c r="D167"/>
    </row>
    <row r="168" spans="1:11" s="127" customFormat="1" ht="15">
      <c r="A168" s="132" t="s">
        <v>43</v>
      </c>
      <c r="B168" s="112" t="s">
        <v>1</v>
      </c>
      <c r="C168" s="88">
        <v>-12</v>
      </c>
    </row>
    <row r="169" spans="1:11" s="89" customFormat="1">
      <c r="A169" s="79"/>
      <c r="B169" s="72" t="s">
        <v>2</v>
      </c>
      <c r="C169" s="88">
        <v>-12</v>
      </c>
    </row>
    <row r="170" spans="1:11" s="127" customFormat="1" ht="15">
      <c r="A170" s="132" t="s">
        <v>44</v>
      </c>
      <c r="B170" s="112" t="s">
        <v>1</v>
      </c>
      <c r="C170" s="88">
        <v>-84</v>
      </c>
    </row>
    <row r="171" spans="1:11" s="89" customFormat="1">
      <c r="A171" s="79"/>
      <c r="B171" s="72" t="s">
        <v>2</v>
      </c>
      <c r="C171" s="88">
        <v>-84</v>
      </c>
    </row>
    <row r="172" spans="1:11" s="71" customFormat="1">
      <c r="A172" s="178" t="s">
        <v>32</v>
      </c>
      <c r="B172" s="178"/>
      <c r="C172" s="178"/>
    </row>
    <row r="173" spans="1:11">
      <c r="A173" s="179" t="s">
        <v>14</v>
      </c>
      <c r="B173" s="179"/>
      <c r="C173" s="179"/>
      <c r="D173"/>
    </row>
    <row r="174" spans="1:11">
      <c r="A174" s="116" t="s">
        <v>22</v>
      </c>
      <c r="B174" s="12" t="s">
        <v>1</v>
      </c>
      <c r="C174" s="23">
        <f>C176+C184</f>
        <v>412</v>
      </c>
      <c r="D174"/>
    </row>
    <row r="175" spans="1:11">
      <c r="A175" s="10"/>
      <c r="B175" s="11" t="s">
        <v>2</v>
      </c>
      <c r="C175" s="23">
        <f>C177+C185</f>
        <v>412</v>
      </c>
      <c r="D175"/>
    </row>
    <row r="176" spans="1:11" s="42" customFormat="1">
      <c r="A176" s="35" t="s">
        <v>19</v>
      </c>
      <c r="B176" s="9" t="s">
        <v>1</v>
      </c>
      <c r="C176" s="31">
        <f t="shared" ref="C176:C181" si="11">C178</f>
        <v>436</v>
      </c>
    </row>
    <row r="177" spans="1:9" s="42" customFormat="1">
      <c r="A177" s="10" t="s">
        <v>20</v>
      </c>
      <c r="B177" s="11" t="s">
        <v>2</v>
      </c>
      <c r="C177" s="31">
        <f t="shared" si="11"/>
        <v>436</v>
      </c>
    </row>
    <row r="178" spans="1:9" s="42" customFormat="1">
      <c r="A178" s="16" t="s">
        <v>10</v>
      </c>
      <c r="B178" s="9" t="s">
        <v>1</v>
      </c>
      <c r="C178" s="23">
        <f t="shared" si="11"/>
        <v>436</v>
      </c>
    </row>
    <row r="179" spans="1:9" s="42" customFormat="1">
      <c r="A179" s="15"/>
      <c r="B179" s="11" t="s">
        <v>2</v>
      </c>
      <c r="C179" s="23">
        <f t="shared" si="11"/>
        <v>436</v>
      </c>
    </row>
    <row r="180" spans="1:9" s="42" customFormat="1">
      <c r="A180" s="74" t="s">
        <v>23</v>
      </c>
      <c r="B180" s="17" t="s">
        <v>1</v>
      </c>
      <c r="C180" s="23">
        <f t="shared" si="11"/>
        <v>436</v>
      </c>
    </row>
    <row r="181" spans="1:9" s="42" customFormat="1">
      <c r="A181" s="27"/>
      <c r="B181" s="18" t="s">
        <v>2</v>
      </c>
      <c r="C181" s="23">
        <f t="shared" si="11"/>
        <v>436</v>
      </c>
    </row>
    <row r="182" spans="1:9" s="42" customFormat="1">
      <c r="A182" s="36" t="s">
        <v>24</v>
      </c>
      <c r="B182" s="17" t="s">
        <v>1</v>
      </c>
      <c r="C182" s="23">
        <f>C201</f>
        <v>436</v>
      </c>
    </row>
    <row r="183" spans="1:9" s="42" customFormat="1">
      <c r="A183" s="14"/>
      <c r="B183" s="18" t="s">
        <v>2</v>
      </c>
      <c r="C183" s="23">
        <f>C202</f>
        <v>436</v>
      </c>
    </row>
    <row r="184" spans="1:9" s="42" customFormat="1">
      <c r="A184" s="117" t="s">
        <v>17</v>
      </c>
      <c r="B184" s="17" t="s">
        <v>1</v>
      </c>
      <c r="C184" s="31">
        <f t="shared" ref="C184:C189" si="12">C186</f>
        <v>-24</v>
      </c>
    </row>
    <row r="185" spans="1:9" s="42" customFormat="1">
      <c r="A185" s="14" t="s">
        <v>9</v>
      </c>
      <c r="B185" s="18" t="s">
        <v>2</v>
      </c>
      <c r="C185" s="31">
        <f t="shared" si="12"/>
        <v>-24</v>
      </c>
    </row>
    <row r="186" spans="1:9" s="42" customFormat="1">
      <c r="A186" s="16" t="s">
        <v>10</v>
      </c>
      <c r="B186" s="9" t="s">
        <v>1</v>
      </c>
      <c r="C186" s="23">
        <f t="shared" si="12"/>
        <v>-24</v>
      </c>
    </row>
    <row r="187" spans="1:9" s="42" customFormat="1">
      <c r="A187" s="15"/>
      <c r="B187" s="11" t="s">
        <v>2</v>
      </c>
      <c r="C187" s="23">
        <f t="shared" si="12"/>
        <v>-24</v>
      </c>
    </row>
    <row r="188" spans="1:9" s="42" customFormat="1">
      <c r="A188" s="74" t="s">
        <v>23</v>
      </c>
      <c r="B188" s="17" t="s">
        <v>1</v>
      </c>
      <c r="C188" s="23">
        <f t="shared" si="12"/>
        <v>-24</v>
      </c>
    </row>
    <row r="189" spans="1:9" s="42" customFormat="1">
      <c r="A189" s="27"/>
      <c r="B189" s="18" t="s">
        <v>2</v>
      </c>
      <c r="C189" s="23">
        <f t="shared" si="12"/>
        <v>-24</v>
      </c>
    </row>
    <row r="190" spans="1:9" s="42" customFormat="1">
      <c r="A190" s="36" t="s">
        <v>24</v>
      </c>
      <c r="B190" s="17" t="s">
        <v>1</v>
      </c>
      <c r="C190" s="23">
        <f>C218</f>
        <v>-24</v>
      </c>
    </row>
    <row r="191" spans="1:9" s="42" customFormat="1">
      <c r="A191" s="14"/>
      <c r="B191" s="18" t="s">
        <v>2</v>
      </c>
      <c r="C191" s="23">
        <f>C219</f>
        <v>-24</v>
      </c>
    </row>
    <row r="192" spans="1:9" s="42" customFormat="1">
      <c r="A192" s="138" t="s">
        <v>18</v>
      </c>
      <c r="B192" s="139"/>
      <c r="C192" s="140"/>
      <c r="D192" s="101"/>
      <c r="E192" s="102"/>
      <c r="F192" s="101"/>
      <c r="G192" s="101"/>
      <c r="H192" s="101"/>
      <c r="I192" s="101"/>
    </row>
    <row r="193" spans="1:11" s="42" customFormat="1">
      <c r="A193" s="114" t="s">
        <v>14</v>
      </c>
      <c r="B193" s="67" t="s">
        <v>1</v>
      </c>
      <c r="C193" s="50">
        <f t="shared" ref="C193:C200" si="13">C195</f>
        <v>436</v>
      </c>
      <c r="D193" s="103"/>
      <c r="E193" s="103"/>
      <c r="F193" s="103"/>
      <c r="G193" s="103"/>
      <c r="H193" s="103"/>
      <c r="I193" s="103"/>
    </row>
    <row r="194" spans="1:11" s="42" customFormat="1">
      <c r="A194" s="26" t="s">
        <v>37</v>
      </c>
      <c r="B194" s="18" t="s">
        <v>2</v>
      </c>
      <c r="C194" s="50">
        <f t="shared" si="13"/>
        <v>436</v>
      </c>
      <c r="D194" s="47"/>
      <c r="E194" s="47"/>
      <c r="F194" s="47"/>
      <c r="G194" s="47"/>
      <c r="H194" s="47"/>
      <c r="I194" s="47"/>
    </row>
    <row r="195" spans="1:11" s="42" customFormat="1">
      <c r="A195" s="109" t="s">
        <v>28</v>
      </c>
      <c r="B195" s="17" t="s">
        <v>1</v>
      </c>
      <c r="C195" s="31">
        <f t="shared" si="13"/>
        <v>436</v>
      </c>
      <c r="D195" s="47"/>
      <c r="E195" s="47"/>
      <c r="F195" s="47"/>
      <c r="G195" s="47"/>
      <c r="H195" s="47"/>
      <c r="I195" s="47"/>
    </row>
    <row r="196" spans="1:11" s="42" customFormat="1">
      <c r="A196" s="26" t="s">
        <v>38</v>
      </c>
      <c r="B196" s="18" t="s">
        <v>2</v>
      </c>
      <c r="C196" s="31">
        <f t="shared" si="13"/>
        <v>436</v>
      </c>
      <c r="D196" s="47"/>
      <c r="E196" s="47"/>
      <c r="F196" s="47"/>
      <c r="G196" s="47"/>
      <c r="H196" s="47"/>
      <c r="I196" s="47"/>
    </row>
    <row r="197" spans="1:11">
      <c r="A197" s="16" t="s">
        <v>10</v>
      </c>
      <c r="B197" s="9" t="s">
        <v>1</v>
      </c>
      <c r="C197" s="23">
        <f t="shared" si="13"/>
        <v>436</v>
      </c>
      <c r="D197" s="46"/>
      <c r="E197" s="52"/>
      <c r="F197" s="52"/>
      <c r="G197" s="52"/>
      <c r="H197" s="52"/>
      <c r="I197" s="52"/>
      <c r="J197" s="13"/>
      <c r="K197" s="13"/>
    </row>
    <row r="198" spans="1:11">
      <c r="A198" s="15"/>
      <c r="B198" s="11" t="s">
        <v>2</v>
      </c>
      <c r="C198" s="23">
        <f t="shared" si="13"/>
        <v>436</v>
      </c>
      <c r="D198" s="46"/>
      <c r="E198" s="52"/>
      <c r="F198" s="52"/>
      <c r="G198" s="52"/>
      <c r="H198" s="52"/>
      <c r="I198" s="52"/>
      <c r="J198" s="13"/>
      <c r="K198" s="13"/>
    </row>
    <row r="199" spans="1:11">
      <c r="A199" s="40" t="s">
        <v>23</v>
      </c>
      <c r="B199" s="17" t="s">
        <v>1</v>
      </c>
      <c r="C199" s="23">
        <f t="shared" si="13"/>
        <v>436</v>
      </c>
    </row>
    <row r="200" spans="1:11">
      <c r="A200" s="14"/>
      <c r="B200" s="18" t="s">
        <v>2</v>
      </c>
      <c r="C200" s="23">
        <f t="shared" si="13"/>
        <v>436</v>
      </c>
    </row>
    <row r="201" spans="1:11" s="42" customFormat="1">
      <c r="A201" s="36" t="s">
        <v>24</v>
      </c>
      <c r="B201" s="17" t="s">
        <v>1</v>
      </c>
      <c r="C201" s="23">
        <f>C203+C205+C207</f>
        <v>436</v>
      </c>
    </row>
    <row r="202" spans="1:11" s="42" customFormat="1">
      <c r="A202" s="14"/>
      <c r="B202" s="18" t="s">
        <v>2</v>
      </c>
      <c r="C202" s="23">
        <f>C204+C206+C208</f>
        <v>436</v>
      </c>
    </row>
    <row r="203" spans="1:11" s="91" customFormat="1" ht="57" customHeight="1">
      <c r="A203" s="136" t="s">
        <v>51</v>
      </c>
      <c r="B203" s="97" t="s">
        <v>1</v>
      </c>
      <c r="C203" s="50">
        <v>58</v>
      </c>
    </row>
    <row r="204" spans="1:11" s="91" customFormat="1">
      <c r="A204" s="118"/>
      <c r="B204" s="85" t="s">
        <v>2</v>
      </c>
      <c r="C204" s="50">
        <v>58</v>
      </c>
    </row>
    <row r="205" spans="1:11" s="91" customFormat="1" ht="59.25" customHeight="1">
      <c r="A205" s="136" t="s">
        <v>52</v>
      </c>
      <c r="B205" s="97" t="s">
        <v>1</v>
      </c>
      <c r="C205" s="50">
        <v>58</v>
      </c>
    </row>
    <row r="206" spans="1:11" s="91" customFormat="1">
      <c r="A206" s="118"/>
      <c r="B206" s="85" t="s">
        <v>2</v>
      </c>
      <c r="C206" s="50">
        <v>58</v>
      </c>
    </row>
    <row r="207" spans="1:11" s="87" customFormat="1" ht="85.5">
      <c r="A207" s="136" t="s">
        <v>57</v>
      </c>
      <c r="B207" s="97" t="s">
        <v>1</v>
      </c>
      <c r="C207" s="50">
        <v>320</v>
      </c>
    </row>
    <row r="208" spans="1:11" s="91" customFormat="1">
      <c r="A208" s="118"/>
      <c r="B208" s="85" t="s">
        <v>2</v>
      </c>
      <c r="C208" s="50">
        <v>320</v>
      </c>
    </row>
    <row r="209" spans="1:5">
      <c r="A209" s="180" t="s">
        <v>33</v>
      </c>
      <c r="B209" s="181"/>
      <c r="C209" s="182"/>
      <c r="D209"/>
      <c r="E209" s="48"/>
    </row>
    <row r="210" spans="1:5">
      <c r="A210" s="24" t="s">
        <v>14</v>
      </c>
      <c r="B210" s="12" t="s">
        <v>1</v>
      </c>
      <c r="C210" s="70">
        <f t="shared" ref="C210:C221" si="14">C212</f>
        <v>-24</v>
      </c>
      <c r="D210"/>
    </row>
    <row r="211" spans="1:5">
      <c r="A211" s="26" t="s">
        <v>15</v>
      </c>
      <c r="B211" s="11" t="s">
        <v>2</v>
      </c>
      <c r="C211" s="70">
        <f t="shared" si="14"/>
        <v>-24</v>
      </c>
      <c r="D211"/>
    </row>
    <row r="212" spans="1:5">
      <c r="A212" s="35" t="s">
        <v>40</v>
      </c>
      <c r="B212" s="17" t="s">
        <v>1</v>
      </c>
      <c r="C212" s="33">
        <f t="shared" si="14"/>
        <v>-24</v>
      </c>
      <c r="D212"/>
    </row>
    <row r="213" spans="1:5">
      <c r="A213" s="10" t="s">
        <v>20</v>
      </c>
      <c r="B213" s="18" t="s">
        <v>2</v>
      </c>
      <c r="C213" s="33">
        <f t="shared" si="14"/>
        <v>-24</v>
      </c>
      <c r="D213"/>
    </row>
    <row r="214" spans="1:5">
      <c r="A214" s="16" t="s">
        <v>10</v>
      </c>
      <c r="B214" s="9" t="s">
        <v>1</v>
      </c>
      <c r="C214" s="70">
        <f t="shared" si="14"/>
        <v>-24</v>
      </c>
      <c r="D214"/>
    </row>
    <row r="215" spans="1:5">
      <c r="A215" s="15"/>
      <c r="B215" s="11" t="s">
        <v>2</v>
      </c>
      <c r="C215" s="70">
        <f t="shared" si="14"/>
        <v>-24</v>
      </c>
      <c r="D215"/>
    </row>
    <row r="216" spans="1:5">
      <c r="A216" s="74" t="s">
        <v>23</v>
      </c>
      <c r="B216" s="9" t="s">
        <v>1</v>
      </c>
      <c r="C216" s="70">
        <f t="shared" si="14"/>
        <v>-24</v>
      </c>
      <c r="D216"/>
    </row>
    <row r="217" spans="1:5">
      <c r="A217" s="14"/>
      <c r="B217" s="11" t="s">
        <v>2</v>
      </c>
      <c r="C217" s="70">
        <f t="shared" si="14"/>
        <v>-24</v>
      </c>
      <c r="D217"/>
    </row>
    <row r="218" spans="1:5" s="69" customFormat="1">
      <c r="A218" s="81" t="s">
        <v>24</v>
      </c>
      <c r="B218" s="32" t="s">
        <v>1</v>
      </c>
      <c r="C218" s="33">
        <f t="shared" si="14"/>
        <v>-24</v>
      </c>
    </row>
    <row r="219" spans="1:5" s="69" customFormat="1" ht="12" customHeight="1">
      <c r="A219" s="75"/>
      <c r="B219" s="34" t="s">
        <v>2</v>
      </c>
      <c r="C219" s="33">
        <f t="shared" si="14"/>
        <v>-24</v>
      </c>
    </row>
    <row r="220" spans="1:5" s="69" customFormat="1">
      <c r="A220" s="119" t="s">
        <v>55</v>
      </c>
      <c r="B220" s="32" t="s">
        <v>1</v>
      </c>
      <c r="C220" s="31">
        <f t="shared" si="14"/>
        <v>-24</v>
      </c>
    </row>
    <row r="221" spans="1:5" s="69" customFormat="1">
      <c r="A221" s="75"/>
      <c r="B221" s="34" t="s">
        <v>2</v>
      </c>
      <c r="C221" s="31">
        <f t="shared" si="14"/>
        <v>-24</v>
      </c>
    </row>
    <row r="222" spans="1:5" s="87" customFormat="1" ht="19.5" customHeight="1">
      <c r="A222" s="169" t="s">
        <v>45</v>
      </c>
      <c r="B222" s="97" t="s">
        <v>1</v>
      </c>
      <c r="C222" s="86">
        <v>-24</v>
      </c>
    </row>
    <row r="223" spans="1:5" s="91" customFormat="1">
      <c r="A223" s="118"/>
      <c r="B223" s="85" t="s">
        <v>2</v>
      </c>
      <c r="C223" s="50">
        <v>-24</v>
      </c>
    </row>
    <row r="224" spans="1:5" s="64" customFormat="1">
      <c r="A224" s="113"/>
      <c r="B224" s="133"/>
      <c r="C224" s="46"/>
    </row>
    <row r="225" spans="1:53" s="64" customFormat="1">
      <c r="A225" s="113"/>
      <c r="B225" s="133"/>
      <c r="C225" s="46"/>
    </row>
    <row r="226" spans="1:53" s="64" customFormat="1">
      <c r="A226" s="113"/>
      <c r="B226" s="133"/>
      <c r="C226" s="46"/>
    </row>
    <row r="227" spans="1:53" s="42" customFormat="1">
      <c r="A227" s="170"/>
      <c r="B227" s="171"/>
      <c r="C227" s="171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</row>
    <row r="228" spans="1:53" s="42" customFormat="1">
      <c r="A228" s="170"/>
      <c r="B228" s="171"/>
      <c r="C228" s="171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</row>
    <row r="229" spans="1:53" s="42" customFormat="1">
      <c r="A229" s="141"/>
      <c r="B229" s="142"/>
      <c r="C229" s="142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</row>
    <row r="230" spans="1:53" s="42" customFormat="1">
      <c r="A230" s="141"/>
      <c r="B230" s="142"/>
      <c r="C230" s="142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</row>
    <row r="231" spans="1:53" s="42" customFormat="1">
      <c r="A231" s="141"/>
      <c r="B231" s="142"/>
      <c r="C231" s="142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</row>
    <row r="232" spans="1:53" s="42" customFormat="1">
      <c r="A232" s="48"/>
      <c r="B232" s="1"/>
      <c r="C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</row>
    <row r="233" spans="1:53" s="42" customFormat="1">
      <c r="A233" s="48"/>
      <c r="B233" s="1"/>
      <c r="C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42" customFormat="1">
      <c r="A234" s="48"/>
      <c r="B234" s="1"/>
      <c r="C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  <row r="241" spans="1:53" s="42" customFormat="1">
      <c r="A241" s="19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2" spans="1:53" s="42" customFormat="1">
      <c r="A242" s="19"/>
      <c r="B242" s="1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</row>
  </sheetData>
  <mergeCells count="13">
    <mergeCell ref="A80:C80"/>
    <mergeCell ref="A1:C1"/>
    <mergeCell ref="A2:C2"/>
    <mergeCell ref="A7:C7"/>
    <mergeCell ref="C10:C12"/>
    <mergeCell ref="A53:C53"/>
    <mergeCell ref="A228:C228"/>
    <mergeCell ref="A95:C95"/>
    <mergeCell ref="A155:C155"/>
    <mergeCell ref="A172:C172"/>
    <mergeCell ref="A173:C173"/>
    <mergeCell ref="A209:C209"/>
    <mergeCell ref="A227:C227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aprilie 2023</vt:lpstr>
      <vt:lpstr>'27 aprilie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2023-04-19T05:59:02Z</cp:lastPrinted>
  <dcterms:created xsi:type="dcterms:W3CDTF">2003-05-13T09:24:28Z</dcterms:created>
  <dcterms:modified xsi:type="dcterms:W3CDTF">2023-05-12T09:21:10Z</dcterms:modified>
</cp:coreProperties>
</file>