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nexa" sheetId="10" r:id="rId1"/>
  </sheets>
  <definedNames>
    <definedName name="_xlnm.Print_Area" localSheetId="0">Anexa!$A$1:$F$26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0"/>
  <c r="C16"/>
  <c r="D25"/>
  <c r="C25"/>
  <c r="C26" l="1"/>
  <c r="D26"/>
</calcChain>
</file>

<file path=xl/sharedStrings.xml><?xml version="1.0" encoding="utf-8"?>
<sst xmlns="http://schemas.openxmlformats.org/spreadsheetml/2006/main" count="66" uniqueCount="55">
  <si>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</si>
  <si>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</si>
  <si>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</si>
  <si>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</si>
  <si>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</si>
  <si>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Nr. contract finantare</t>
  </si>
  <si>
    <t>HCJ de aprobare a indicatorilor tehnico economici</t>
  </si>
  <si>
    <t>-</t>
  </si>
  <si>
    <t>872/09.01.2018</t>
  </si>
  <si>
    <t>Restaurarea Muzeului Judetean Arges- consolidarea, protejarea si valorificarea patrimoniului cultural</t>
  </si>
  <si>
    <t>1050/26.01.2018</t>
  </si>
  <si>
    <t>2496/03.07.2018</t>
  </si>
  <si>
    <t>4137/08.04.2019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</si>
  <si>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</si>
  <si>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</si>
  <si>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</si>
  <si>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 totala proiect             </t>
  </si>
  <si>
    <t xml:space="preserve">Valoarea propusa a fi finantata din imprumut         </t>
  </si>
  <si>
    <t>4135/08.04.2019</t>
  </si>
  <si>
    <t>1684/06.09.2022</t>
  </si>
  <si>
    <t>Valoarea totala a investitiei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</si>
  <si>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</si>
  <si>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</si>
  <si>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</si>
  <si>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</si>
  <si>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</si>
  <si>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</si>
  <si>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</si>
  <si>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</si>
  <si>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</si>
  <si>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>HCJ nr. 81/ 28.03.2022</t>
  </si>
  <si>
    <t>HCJ nr. 80/ 28.03.2022</t>
  </si>
  <si>
    <t>HCJ nr. 55/ 19.02.2020</t>
  </si>
  <si>
    <t>HCJ nr. 54/ 19.02.2020</t>
  </si>
  <si>
    <t>HCJ nr. 58/ 19.02.2020</t>
  </si>
  <si>
    <t>HCJ nr. 57/19.02.2020</t>
  </si>
  <si>
    <t xml:space="preserve">Construire corp de cladire nou la Spitalul Judetean de Urgenta Pitesti </t>
  </si>
  <si>
    <t>HCJ  93/31.03.2022  HCJ 151/22.06.2022 HCJ 177/21.07.2022 HCJ 216/19.08.2022</t>
  </si>
  <si>
    <t>HCJ nr. 52/28.02.2019</t>
  </si>
  <si>
    <t>Anexa la H.C.J Argeș  nr. ......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</si>
  <si>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</si>
  <si>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</si>
  <si>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</si>
  <si>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3986/13.03.2019</t>
  </si>
  <si>
    <t>4946/29.11.2019</t>
  </si>
  <si>
    <t>4987/29.11.2019</t>
  </si>
  <si>
    <t>HCJ 104/12.04.2018</t>
  </si>
  <si>
    <t>HCJ 251/19.10.2018</t>
  </si>
  <si>
    <t>HCJ 250/19.10.2018</t>
  </si>
  <si>
    <t>HCJ 169/29.06.2017</t>
  </si>
  <si>
    <t>HCJ 171/21.06.2017</t>
  </si>
  <si>
    <t>HCJ 185/27.07.2017</t>
  </si>
  <si>
    <t>HCJ 103/12.04.2018</t>
  </si>
  <si>
    <t>HCJ 114/26.04.2018</t>
  </si>
  <si>
    <t>lei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</si>
</sst>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9" fillId="2" borderId="0" xfId="0" applyFont="1" applyFill="1"/>
    <xf numFmtId="0" fontId="11" fillId="0" borderId="0" xfId="0" applyFont="1"/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wrapText="1"/>
    </xf>
    <xf numFmtId="0" fontId="13" fillId="2" borderId="4" xfId="1" applyFont="1" applyFill="1" applyBorder="1" applyAlignment="1">
      <alignment horizontal="center" wrapText="1"/>
    </xf>
    <xf numFmtId="0" fontId="9" fillId="0" borderId="5" xfId="0" applyFont="1" applyBorder="1"/>
    <xf numFmtId="0" fontId="9" fillId="2" borderId="1" xfId="5" applyFont="1" applyFill="1" applyBorder="1" applyAlignment="1">
      <alignment horizontal="left" vertical="center" wrapText="1"/>
    </xf>
    <xf numFmtId="3" fontId="9" fillId="0" borderId="1" xfId="5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>
      <alignment horizontal="left" vertical="center" wrapText="1"/>
    </xf>
    <xf numFmtId="0" fontId="9" fillId="0" borderId="6" xfId="5" applyFont="1" applyBorder="1" applyAlignment="1">
      <alignment wrapText="1"/>
    </xf>
    <xf numFmtId="3" fontId="9" fillId="2" borderId="1" xfId="5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wrapText="1"/>
    </xf>
    <xf numFmtId="3" fontId="9" fillId="0" borderId="1" xfId="3" applyNumberFormat="1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12" fillId="2" borderId="9" xfId="5" applyNumberFormat="1" applyFont="1" applyFill="1" applyBorder="1" applyAlignment="1">
      <alignment horizontal="center" wrapText="1"/>
    </xf>
    <xf numFmtId="0" fontId="12" fillId="0" borderId="9" xfId="0" applyFont="1" applyBorder="1"/>
    <xf numFmtId="0" fontId="12" fillId="0" borderId="10" xfId="0" applyFont="1" applyBorder="1"/>
    <xf numFmtId="0" fontId="15" fillId="2" borderId="0" xfId="0" applyFont="1" applyFill="1"/>
    <xf numFmtId="3" fontId="12" fillId="2" borderId="13" xfId="5" applyNumberFormat="1" applyFont="1" applyFill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0" fontId="12" fillId="0" borderId="0" xfId="3" applyFont="1" applyAlignment="1">
      <alignment horizontal="right" vertical="center" wrapText="1"/>
    </xf>
    <xf numFmtId="0" fontId="12" fillId="0" borderId="0" xfId="0" applyFont="1"/>
    <xf numFmtId="3" fontId="14" fillId="2" borderId="1" xfId="5" applyNumberFormat="1" applyFont="1" applyFill="1" applyBorder="1" applyAlignment="1">
      <alignment horizontal="center" vertical="center" wrapText="1"/>
    </xf>
    <xf numFmtId="3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7" xfId="3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0" borderId="12" xfId="3" applyFont="1" applyBorder="1" applyAlignment="1">
      <alignment horizontal="left" vertical="center" wrapText="1"/>
    </xf>
    <xf numFmtId="0" fontId="0" fillId="0" borderId="0" xfId="0" applyAlignment="1">
      <alignment horizontal="right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topLeftCell="A19" zoomScaleNormal="100" zoomScaleSheetLayoutView="115" workbookViewId="0">
      <selection activeCell="I16" sqref="I16"/>
    </sheetView>
  </sheetViews>
  <sheetFormatPr defaultRowHeight="15"/>
  <cols>
    <col min="1" max="1" width="4.140625" customWidth="1"/>
    <col min="2" max="2" width="69.140625" customWidth="1"/>
    <col min="3" max="3" width="13" customWidth="1"/>
    <col min="4" max="4" width="12.85546875" customWidth="1"/>
    <col min="5" max="5" width="16.5703125" customWidth="1"/>
    <col min="6" max="6" width="17.85546875" customWidth="1"/>
    <col min="7" max="18" width="9.140625" customWidth="1"/>
    <col min="19" max="19" width="14.7109375" customWidth="1"/>
    <col min="20" max="20" width="9.140625" customWidth="1"/>
    <col min="23" max="23" width="9.140625" style="1"/>
  </cols>
  <sheetData>
    <row r="1" spans="1:23">
      <c r="B1" s="47" t="s">
        <v>39</v>
      </c>
      <c r="C1" s="47"/>
      <c r="D1" s="47"/>
      <c r="E1" s="47"/>
      <c r="F1" s="47"/>
    </row>
    <row r="2" spans="1:23" ht="18" customHeight="1"/>
    <row r="3" spans="1:23" ht="18" customHeight="1">
      <c r="A3" s="42" t="s">
        <v>13</v>
      </c>
      <c r="B3" s="42"/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s="7" customFormat="1" ht="18" customHeight="1">
      <c r="B4" s="8"/>
      <c r="C4" s="8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W4" s="11"/>
    </row>
    <row r="5" spans="1:23" s="7" customFormat="1" ht="15.75" thickBot="1">
      <c r="F5" s="12" t="s">
        <v>54</v>
      </c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W5" s="11"/>
    </row>
    <row r="6" spans="1:23" s="7" customFormat="1" ht="57.75">
      <c r="A6" s="14" t="s">
        <v>0</v>
      </c>
      <c r="B6" s="15" t="s">
        <v>21</v>
      </c>
      <c r="C6" s="16" t="s">
        <v>16</v>
      </c>
      <c r="D6" s="16" t="s">
        <v>17</v>
      </c>
      <c r="E6" s="16" t="s">
        <v>5</v>
      </c>
      <c r="F6" s="17" t="s">
        <v>6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W6" s="11"/>
    </row>
    <row r="7" spans="1:23" s="7" customFormat="1" ht="30">
      <c r="A7" s="18">
        <v>1</v>
      </c>
      <c r="B7" s="19" t="s">
        <v>1</v>
      </c>
      <c r="C7" s="20">
        <v>19571000</v>
      </c>
      <c r="D7" s="41">
        <v>389000</v>
      </c>
      <c r="E7" s="22" t="s">
        <v>8</v>
      </c>
      <c r="F7" s="23" t="s">
        <v>49</v>
      </c>
      <c r="G7" s="13"/>
      <c r="H7" s="13"/>
      <c r="I7" s="1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11"/>
    </row>
    <row r="8" spans="1:23" s="7" customFormat="1" ht="30">
      <c r="A8" s="18">
        <v>2</v>
      </c>
      <c r="B8" s="19" t="s">
        <v>9</v>
      </c>
      <c r="C8" s="24">
        <v>23433000</v>
      </c>
      <c r="D8" s="41">
        <v>3040000</v>
      </c>
      <c r="E8" s="22" t="s">
        <v>10</v>
      </c>
      <c r="F8" s="23" t="s">
        <v>50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W8" s="11"/>
    </row>
    <row r="9" spans="1:23" s="7" customFormat="1" ht="30">
      <c r="A9" s="18">
        <v>3</v>
      </c>
      <c r="B9" s="25" t="s">
        <v>2</v>
      </c>
      <c r="C9" s="26">
        <v>35529000</v>
      </c>
      <c r="D9" s="41">
        <v>4000000</v>
      </c>
      <c r="E9" s="22" t="s">
        <v>11</v>
      </c>
      <c r="F9" s="27" t="s">
        <v>51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W9" s="11"/>
    </row>
    <row r="10" spans="1:23" s="7" customFormat="1" ht="30">
      <c r="A10" s="18">
        <v>4</v>
      </c>
      <c r="B10" s="25" t="s">
        <v>3</v>
      </c>
      <c r="C10" s="28">
        <v>12963000</v>
      </c>
      <c r="D10" s="41">
        <v>2580000</v>
      </c>
      <c r="E10" s="22" t="s">
        <v>18</v>
      </c>
      <c r="F10" s="29" t="s">
        <v>52</v>
      </c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W10" s="11"/>
    </row>
    <row r="11" spans="1:23" s="7" customFormat="1" ht="30">
      <c r="A11" s="18">
        <v>5</v>
      </c>
      <c r="B11" s="19" t="s">
        <v>15</v>
      </c>
      <c r="C11" s="24">
        <v>99818000</v>
      </c>
      <c r="D11" s="41">
        <v>24400000</v>
      </c>
      <c r="E11" s="22" t="s">
        <v>12</v>
      </c>
      <c r="F11" s="27" t="s">
        <v>53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W11" s="11"/>
    </row>
    <row r="12" spans="1:23" s="7" customFormat="1" ht="74.25" customHeight="1">
      <c r="A12" s="18">
        <v>6</v>
      </c>
      <c r="B12" s="19" t="s">
        <v>14</v>
      </c>
      <c r="C12" s="24">
        <v>9853000</v>
      </c>
      <c r="D12" s="41">
        <v>291000</v>
      </c>
      <c r="E12" s="22" t="s">
        <v>19</v>
      </c>
      <c r="F12" s="30" t="s">
        <v>37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11"/>
    </row>
    <row r="13" spans="1:23" s="7" customFormat="1" ht="30">
      <c r="A13" s="18">
        <v>7</v>
      </c>
      <c r="B13" s="25" t="s">
        <v>40</v>
      </c>
      <c r="C13" s="21">
        <v>3430000</v>
      </c>
      <c r="D13" s="41">
        <v>152000</v>
      </c>
      <c r="E13" s="22" t="s">
        <v>43</v>
      </c>
      <c r="F13" s="29" t="s">
        <v>46</v>
      </c>
      <c r="G13" s="13"/>
      <c r="H13" s="13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W13" s="11"/>
    </row>
    <row r="14" spans="1:23" s="7" customFormat="1" ht="30">
      <c r="A14" s="18">
        <v>8</v>
      </c>
      <c r="B14" s="19" t="s">
        <v>41</v>
      </c>
      <c r="C14" s="40">
        <v>16063000</v>
      </c>
      <c r="D14" s="41">
        <v>2513000</v>
      </c>
      <c r="E14" s="22" t="s">
        <v>44</v>
      </c>
      <c r="F14" s="27" t="s">
        <v>47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W14" s="11"/>
    </row>
    <row r="15" spans="1:23" s="7" customFormat="1" ht="30.75" customHeight="1">
      <c r="A15" s="18">
        <v>9</v>
      </c>
      <c r="B15" s="19" t="s">
        <v>42</v>
      </c>
      <c r="C15" s="40">
        <v>16249000</v>
      </c>
      <c r="D15" s="41">
        <v>2635000</v>
      </c>
      <c r="E15" s="22" t="s">
        <v>45</v>
      </c>
      <c r="F15" s="30" t="s">
        <v>48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W15" s="11"/>
    </row>
    <row r="16" spans="1:23" s="7" customFormat="1" ht="21.75" customHeight="1" thickBot="1">
      <c r="A16" s="43" t="s">
        <v>23</v>
      </c>
      <c r="B16" s="44"/>
      <c r="C16" s="31">
        <f>SUM(C7:C15)</f>
        <v>236909000</v>
      </c>
      <c r="D16" s="31">
        <f>SUM(D7:D15)</f>
        <v>40000000</v>
      </c>
      <c r="E16" s="32"/>
      <c r="F16" s="3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W16" s="11"/>
    </row>
    <row r="17" spans="1:23" s="7" customFormat="1" ht="57.75">
      <c r="A17" s="14" t="s">
        <v>0</v>
      </c>
      <c r="B17" s="15" t="s">
        <v>22</v>
      </c>
      <c r="C17" s="16" t="s">
        <v>20</v>
      </c>
      <c r="D17" s="16" t="s">
        <v>17</v>
      </c>
      <c r="E17" s="16" t="s">
        <v>5</v>
      </c>
      <c r="F17" s="17" t="s">
        <v>6</v>
      </c>
      <c r="G17" s="10"/>
      <c r="H17" s="10"/>
      <c r="I17" s="10"/>
      <c r="J17" s="3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W17" s="11"/>
    </row>
    <row r="18" spans="1:23" s="7" customFormat="1" ht="60">
      <c r="A18" s="18">
        <v>1</v>
      </c>
      <c r="B18" s="25" t="s">
        <v>24</v>
      </c>
      <c r="C18" s="26">
        <v>16925529.059999999</v>
      </c>
      <c r="D18" s="21">
        <v>15018000</v>
      </c>
      <c r="E18" s="21" t="s">
        <v>7</v>
      </c>
      <c r="F18" s="29" t="s">
        <v>30</v>
      </c>
      <c r="G18" s="13"/>
      <c r="H18" s="13"/>
      <c r="I18" s="1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W18" s="11"/>
    </row>
    <row r="19" spans="1:23" s="7" customFormat="1" ht="30">
      <c r="A19" s="18">
        <v>2</v>
      </c>
      <c r="B19" s="25" t="s">
        <v>25</v>
      </c>
      <c r="C19" s="26">
        <v>19471538.239999998</v>
      </c>
      <c r="D19" s="21">
        <v>17189000</v>
      </c>
      <c r="E19" s="21" t="s">
        <v>7</v>
      </c>
      <c r="F19" s="29" t="s">
        <v>31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W19" s="11"/>
    </row>
    <row r="20" spans="1:23" s="7" customFormat="1" ht="30">
      <c r="A20" s="18">
        <v>3</v>
      </c>
      <c r="B20" s="25" t="s">
        <v>26</v>
      </c>
      <c r="C20" s="26">
        <v>8200063.4400000004</v>
      </c>
      <c r="D20" s="21">
        <v>8200000</v>
      </c>
      <c r="E20" s="21" t="s">
        <v>7</v>
      </c>
      <c r="F20" s="29" t="s">
        <v>32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W20" s="11"/>
    </row>
    <row r="21" spans="1:23" s="7" customFormat="1" ht="30">
      <c r="A21" s="18">
        <v>4</v>
      </c>
      <c r="B21" s="25" t="s">
        <v>27</v>
      </c>
      <c r="C21" s="26">
        <v>13628806.720000001</v>
      </c>
      <c r="D21" s="21">
        <v>10623000</v>
      </c>
      <c r="E21" s="21" t="s">
        <v>7</v>
      </c>
      <c r="F21" s="29" t="s">
        <v>33</v>
      </c>
      <c r="G21" s="13"/>
      <c r="H21" s="13"/>
      <c r="I21" s="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W21" s="11"/>
    </row>
    <row r="22" spans="1:23" s="7" customFormat="1" ht="30">
      <c r="A22" s="18">
        <v>5</v>
      </c>
      <c r="B22" s="25" t="s">
        <v>28</v>
      </c>
      <c r="C22" s="26">
        <v>7610581.0999999996</v>
      </c>
      <c r="D22" s="21">
        <v>5854000</v>
      </c>
      <c r="E22" s="21" t="s">
        <v>7</v>
      </c>
      <c r="F22" s="29" t="s">
        <v>34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W22" s="11"/>
    </row>
    <row r="23" spans="1:23" s="7" customFormat="1" ht="30">
      <c r="A23" s="18">
        <v>6</v>
      </c>
      <c r="B23" s="25" t="s">
        <v>29</v>
      </c>
      <c r="C23" s="26">
        <v>20722310.199999999</v>
      </c>
      <c r="D23" s="21">
        <v>10000000</v>
      </c>
      <c r="E23" s="21" t="s">
        <v>7</v>
      </c>
      <c r="F23" s="29" t="s">
        <v>35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W23" s="11"/>
    </row>
    <row r="24" spans="1:23" s="7" customFormat="1" ht="30">
      <c r="A24" s="18">
        <v>7</v>
      </c>
      <c r="B24" s="25" t="s">
        <v>36</v>
      </c>
      <c r="C24" s="26">
        <v>85213652.709999993</v>
      </c>
      <c r="D24" s="21">
        <v>22915000</v>
      </c>
      <c r="E24" s="21" t="s">
        <v>7</v>
      </c>
      <c r="F24" s="29" t="s">
        <v>38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W24" s="11"/>
    </row>
    <row r="25" spans="1:23" s="7" customFormat="1" ht="18" customHeight="1" thickBot="1">
      <c r="A25" s="43" t="s">
        <v>23</v>
      </c>
      <c r="B25" s="44"/>
      <c r="C25" s="31">
        <f>SUM(C18:C24)</f>
        <v>171772481.46999997</v>
      </c>
      <c r="D25" s="31">
        <f>SUM(D18:D24)</f>
        <v>89799000</v>
      </c>
      <c r="E25" s="32"/>
      <c r="F25" s="3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W25" s="11"/>
    </row>
    <row r="26" spans="1:23" s="7" customFormat="1" ht="22.5" customHeight="1" thickBot="1">
      <c r="A26" s="45" t="s">
        <v>4</v>
      </c>
      <c r="B26" s="46"/>
      <c r="C26" s="35">
        <f>C25+C16</f>
        <v>408681481.46999997</v>
      </c>
      <c r="D26" s="35">
        <f>D25+D16</f>
        <v>129799000</v>
      </c>
      <c r="E26" s="36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W26" s="11"/>
    </row>
    <row r="27" spans="1:23" s="7" customFormat="1">
      <c r="B27" s="38"/>
      <c r="E27" s="39"/>
      <c r="F27" s="39"/>
      <c r="G27" s="13"/>
      <c r="H27" s="13"/>
      <c r="I27" s="1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11"/>
    </row>
    <row r="28" spans="1:23" s="7" customFormat="1">
      <c r="B28" s="38"/>
      <c r="E28" s="39"/>
      <c r="F28" s="39"/>
      <c r="W28" s="11"/>
    </row>
    <row r="29" spans="1:23">
      <c r="A29" s="4"/>
      <c r="B29" s="5"/>
      <c r="D29" s="3"/>
      <c r="E29" s="6"/>
      <c r="F29" s="6"/>
    </row>
    <row r="30" spans="1:23">
      <c r="A30" s="4"/>
      <c r="B30" s="5"/>
      <c r="E30" s="6"/>
      <c r="F30" s="6"/>
    </row>
    <row r="31" spans="1:23">
      <c r="A31" s="4"/>
      <c r="B31" s="5"/>
      <c r="E31" s="6"/>
      <c r="F31" s="6"/>
    </row>
    <row r="32" spans="1:23">
      <c r="A32" s="4"/>
      <c r="B32" s="5"/>
      <c r="E32" s="6"/>
      <c r="F32" s="6"/>
    </row>
    <row r="33" spans="1:6">
      <c r="A33" s="4"/>
      <c r="B33" s="5"/>
      <c r="E33" s="6"/>
      <c r="F33" s="6"/>
    </row>
    <row r="34" spans="1:6">
      <c r="A34" s="4"/>
      <c r="B34" s="5"/>
      <c r="E34" s="6"/>
      <c r="F34" s="6"/>
    </row>
    <row r="35" spans="1:6">
      <c r="A35" s="4"/>
      <c r="B35" s="5"/>
      <c r="E35" s="6"/>
      <c r="F35" s="6"/>
    </row>
    <row r="36" spans="1:6">
      <c r="A36" s="4"/>
      <c r="B36" s="5"/>
      <c r="E36" s="6"/>
      <c r="F36" s="6"/>
    </row>
  </sheetData>
  <mergeCells count="5">
    <mergeCell ref="A3:F3"/>
    <mergeCell ref="A16:B16"/>
    <mergeCell ref="A25:B25"/>
    <mergeCell ref="A26:B26"/>
    <mergeCell ref="B1:F1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larisa</cp:lastModifiedBy>
  <cp:lastPrinted>2022-09-21T08:25:23Z</cp:lastPrinted>
  <dcterms:created xsi:type="dcterms:W3CDTF">2021-07-26T06:58:56Z</dcterms:created>
  <dcterms:modified xsi:type="dcterms:W3CDTF">2023-01-20T07:00:45Z</dcterms:modified>
</cp:coreProperties>
</file>