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Sheet1!$A$1:$F$17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/>
  <c r="D17"/>
  <c r="A7"/>
  <c r="A8" s="1"/>
  <c r="A9" s="1"/>
  <c r="A10" s="1"/>
  <c r="A11" s="1"/>
  <c r="A12" s="1"/>
  <c r="A13" s="1"/>
  <c r="A14" s="1"/>
  <c r="A15" s="1"/>
  <c r="A16" s="1"/>
</calcChain>
</file>

<file path=xl/sharedStrings.xml><?xml version="1.0" encoding="utf-8"?>
<sst xmlns="http://schemas.openxmlformats.org/spreadsheetml/2006/main" count="29" uniqueCount="29">
  <si>
    <t>Total</t>
  </si>
  <si>
    <t>Denumire obiectiv de investitii</t>
  </si>
  <si>
    <t>Nr. Crt.</t>
  </si>
  <si>
    <t xml:space="preserve">Restaurarea Galeriei de arta „RUDOLF SCHWEITZER - CUMPANA" - consolidarea, protejarea și valorificarea patrimoniului cultural </t>
  </si>
  <si>
    <t>Restaurarea Muzeului Județean Argeș - consolidarea, protejarea și valorificarea patrimoniului cultural</t>
  </si>
  <si>
    <t>Conservarea și consolidarea Cetății Poenari, Argeș</t>
  </si>
  <si>
    <t>Creșterea eficienței energetice a Spitalului de Recuperare Brădet</t>
  </si>
  <si>
    <t>Creșterea eficienței energetice a Palatului Administrativ, situat in Pitești - Piața Vasile Milea, nr.1, Județul Argeș</t>
  </si>
  <si>
    <t>Extindere, modernizare și dotare spații Urgenta Spitalul de Pediatrie Pitești</t>
  </si>
  <si>
    <t>Extindere și dotare spații Urgență și amenajări incinta Spital Județean de Urgență Pitești</t>
  </si>
  <si>
    <t>Extinderea, modernizarea și dotarea Ambulatoriului Integrat al Spitalului de Pediatrie Pitești</t>
  </si>
  <si>
    <t>Extinderea și dotarea Ambulatoriului Integrat al Spitalului Județean de Urgență Pitești</t>
  </si>
  <si>
    <t>Modernizare DJ 504 lim. Jud. Teleorman – Popești – Izvoru – Recea – Cornățel – Vulpești (DN 65A), km 110+700-136+695, L=25,995 km, com. Popești, Izvoru, Recea, Buzoești, Jud. Argeș</t>
  </si>
  <si>
    <t xml:space="preserve">Modernizare DJ 503 limita județului Dâmbovița – Slobozia – Rociu – Oarja – Catanele (DJ 702G – km 3+824) km 98+000-140+034 (42,034 km) in județul Argeș </t>
  </si>
  <si>
    <t>Nr. contract finantare</t>
  </si>
  <si>
    <t>872/09.01.2018</t>
  </si>
  <si>
    <t>1050/26.01.2018</t>
  </si>
  <si>
    <t>1582/14.03.2018</t>
  </si>
  <si>
    <t>2208/25.05.2018</t>
  </si>
  <si>
    <t>2496/03.07.2018</t>
  </si>
  <si>
    <t>3986/13.03.2019</t>
  </si>
  <si>
    <t>4135/08.04.2019</t>
  </si>
  <si>
    <t>4987/29.11.2019</t>
  </si>
  <si>
    <t>4946/29.11.2019</t>
  </si>
  <si>
    <t>848/09.01.2018</t>
  </si>
  <si>
    <t>4137/08.04.2019</t>
  </si>
  <si>
    <t>Anexa la H.C.J. Argeș nr. …….... /……..................</t>
  </si>
  <si>
    <t>Valoare totala proiect
- lei -</t>
  </si>
  <si>
    <t>Valoare propusa a fi finantata din imprumut
- lei -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</si>
</sst>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18"/>
  <sheetViews>
    <sheetView tabSelected="1" view="pageBreakPreview" topLeftCell="A3" zoomScaleNormal="100" zoomScaleSheetLayoutView="100" workbookViewId="0">
      <selection activeCell="I10" sqref="I10"/>
    </sheetView>
  </sheetViews>
  <sheetFormatPr defaultRowHeight="14.25"/>
  <cols>
    <col min="1" max="1" width="6" style="3" customWidth="1"/>
    <col min="2" max="2" width="3.5703125" style="1" bestFit="1" customWidth="1"/>
    <col min="3" max="3" width="68.28515625" style="1" customWidth="1"/>
    <col min="4" max="5" width="20.140625" style="1" customWidth="1"/>
    <col min="6" max="6" width="21.42578125" style="1" customWidth="1"/>
    <col min="7" max="16384" width="9.140625" style="1"/>
  </cols>
  <sheetData>
    <row r="3" spans="1:6">
      <c r="D3" s="18" t="s">
        <v>26</v>
      </c>
      <c r="E3" s="18"/>
      <c r="F3" s="18"/>
    </row>
    <row r="4" spans="1:6" ht="15" thickBot="1"/>
    <row r="5" spans="1:6" ht="60">
      <c r="A5" s="5" t="s">
        <v>2</v>
      </c>
      <c r="B5" s="19" t="s">
        <v>1</v>
      </c>
      <c r="C5" s="19"/>
      <c r="D5" s="10" t="s">
        <v>27</v>
      </c>
      <c r="E5" s="10" t="s">
        <v>28</v>
      </c>
      <c r="F5" s="11" t="s">
        <v>14</v>
      </c>
    </row>
    <row r="6" spans="1:6" s="4" customFormat="1" ht="35.1" customHeight="1">
      <c r="A6" s="7">
        <v>1</v>
      </c>
      <c r="B6" s="20" t="s">
        <v>3</v>
      </c>
      <c r="C6" s="20"/>
      <c r="D6" s="14">
        <v>19571000</v>
      </c>
      <c r="E6" s="14">
        <v>260000</v>
      </c>
      <c r="F6" s="8" t="s">
        <v>15</v>
      </c>
    </row>
    <row r="7" spans="1:6" s="6" customFormat="1" ht="35.1" customHeight="1">
      <c r="A7" s="7">
        <f>A6+1</f>
        <v>2</v>
      </c>
      <c r="B7" s="20" t="s">
        <v>4</v>
      </c>
      <c r="C7" s="20"/>
      <c r="D7" s="14">
        <v>23433000</v>
      </c>
      <c r="E7" s="14">
        <v>305000</v>
      </c>
      <c r="F7" s="8" t="s">
        <v>16</v>
      </c>
    </row>
    <row r="8" spans="1:6" s="6" customFormat="1" ht="35.1" customHeight="1">
      <c r="A8" s="7">
        <f t="shared" ref="A8:A14" si="0">A7+1</f>
        <v>3</v>
      </c>
      <c r="B8" s="15" t="s">
        <v>5</v>
      </c>
      <c r="C8" s="15"/>
      <c r="D8" s="14">
        <v>23263000</v>
      </c>
      <c r="E8" s="14">
        <v>13593000</v>
      </c>
      <c r="F8" s="8" t="s">
        <v>17</v>
      </c>
    </row>
    <row r="9" spans="1:6" s="6" customFormat="1" ht="35.1" customHeight="1">
      <c r="A9" s="7">
        <f t="shared" si="0"/>
        <v>4</v>
      </c>
      <c r="B9" s="15" t="s">
        <v>6</v>
      </c>
      <c r="C9" s="15"/>
      <c r="D9" s="14">
        <v>4273000</v>
      </c>
      <c r="E9" s="14">
        <v>81146.97</v>
      </c>
      <c r="F9" s="8" t="s">
        <v>18</v>
      </c>
    </row>
    <row r="10" spans="1:6" s="6" customFormat="1" ht="35.1" customHeight="1">
      <c r="A10" s="7">
        <f t="shared" si="0"/>
        <v>5</v>
      </c>
      <c r="B10" s="15" t="s">
        <v>7</v>
      </c>
      <c r="C10" s="15"/>
      <c r="D10" s="14">
        <v>35529000</v>
      </c>
      <c r="E10" s="14">
        <v>10299000</v>
      </c>
      <c r="F10" s="8" t="s">
        <v>19</v>
      </c>
    </row>
    <row r="11" spans="1:6" s="6" customFormat="1" ht="35.1" customHeight="1">
      <c r="A11" s="7">
        <f t="shared" si="0"/>
        <v>6</v>
      </c>
      <c r="B11" s="15" t="s">
        <v>8</v>
      </c>
      <c r="C11" s="15"/>
      <c r="D11" s="14">
        <v>3430000</v>
      </c>
      <c r="E11" s="14">
        <v>57000</v>
      </c>
      <c r="F11" s="8" t="s">
        <v>20</v>
      </c>
    </row>
    <row r="12" spans="1:6" s="6" customFormat="1" ht="35.1" customHeight="1">
      <c r="A12" s="7">
        <f t="shared" si="0"/>
        <v>7</v>
      </c>
      <c r="B12" s="15" t="s">
        <v>9</v>
      </c>
      <c r="C12" s="15"/>
      <c r="D12" s="14">
        <v>12963000</v>
      </c>
      <c r="E12" s="14">
        <v>6257000</v>
      </c>
      <c r="F12" s="8" t="s">
        <v>21</v>
      </c>
    </row>
    <row r="13" spans="1:6" s="6" customFormat="1" ht="35.1" customHeight="1">
      <c r="A13" s="7">
        <f t="shared" si="0"/>
        <v>8</v>
      </c>
      <c r="B13" s="15" t="s">
        <v>10</v>
      </c>
      <c r="C13" s="15"/>
      <c r="D13" s="14">
        <v>16249000</v>
      </c>
      <c r="E13" s="14">
        <v>3173000</v>
      </c>
      <c r="F13" s="8" t="s">
        <v>22</v>
      </c>
    </row>
    <row r="14" spans="1:6" s="6" customFormat="1" ht="35.1" customHeight="1">
      <c r="A14" s="7">
        <f t="shared" si="0"/>
        <v>9</v>
      </c>
      <c r="B14" s="15" t="s">
        <v>11</v>
      </c>
      <c r="C14" s="15"/>
      <c r="D14" s="14">
        <v>16063000</v>
      </c>
      <c r="E14" s="14">
        <v>3055000</v>
      </c>
      <c r="F14" s="8" t="s">
        <v>23</v>
      </c>
    </row>
    <row r="15" spans="1:6" s="4" customFormat="1" ht="45" customHeight="1">
      <c r="A15" s="7">
        <f t="shared" ref="A15:A16" si="1">A14+1</f>
        <v>10</v>
      </c>
      <c r="B15" s="15" t="s">
        <v>12</v>
      </c>
      <c r="C15" s="15"/>
      <c r="D15" s="14">
        <v>85914000</v>
      </c>
      <c r="E15" s="14">
        <v>3346853.03</v>
      </c>
      <c r="F15" s="9" t="s">
        <v>24</v>
      </c>
    </row>
    <row r="16" spans="1:6" s="4" customFormat="1" ht="45" customHeight="1">
      <c r="A16" s="7">
        <f t="shared" si="1"/>
        <v>11</v>
      </c>
      <c r="B16" s="15" t="s">
        <v>13</v>
      </c>
      <c r="C16" s="15"/>
      <c r="D16" s="14">
        <v>99818000</v>
      </c>
      <c r="E16" s="14">
        <v>2800000</v>
      </c>
      <c r="F16" s="9" t="s">
        <v>25</v>
      </c>
    </row>
    <row r="17" spans="1:6" ht="24.95" customHeight="1" thickBot="1">
      <c r="A17" s="16" t="s">
        <v>0</v>
      </c>
      <c r="B17" s="17"/>
      <c r="C17" s="17"/>
      <c r="D17" s="13">
        <f>SUM(D6:D16)</f>
        <v>340506000</v>
      </c>
      <c r="E17" s="13">
        <f>SUM(E6:E16)</f>
        <v>43227000</v>
      </c>
      <c r="F17" s="12"/>
    </row>
    <row r="18" spans="1:6">
      <c r="D18" s="2"/>
      <c r="E18" s="2"/>
    </row>
  </sheetData>
  <mergeCells count="14">
    <mergeCell ref="D3:F3"/>
    <mergeCell ref="B5:C5"/>
    <mergeCell ref="B6:C6"/>
    <mergeCell ref="B7:C7"/>
    <mergeCell ref="B8:C8"/>
    <mergeCell ref="B9:C9"/>
    <mergeCell ref="A17:C17"/>
    <mergeCell ref="B10:C10"/>
    <mergeCell ref="B11:C11"/>
    <mergeCell ref="B12:C12"/>
    <mergeCell ref="B13:C13"/>
    <mergeCell ref="B14:C14"/>
    <mergeCell ref="B15:C15"/>
    <mergeCell ref="B16:C16"/>
  </mergeCells>
  <phoneticPr fontId="5" type="noConversion"/>
  <printOptions horizontalCentered="1"/>
  <pageMargins left="0.5" right="0.5" top="1" bottom="1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2023-01-20T06:59:55Z</dcterms:modified>
</cp:coreProperties>
</file>