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odoro\Downloads\SEDINTE CJ FOARTE BUNE OLD\Anexe si H.A 28.03.2022\Anexe la H.C.J nr. 92 din 28.03.2022_P.32\"/>
    </mc:Choice>
  </mc:AlternateContent>
  <bookViews>
    <workbookView xWindow="0" yWindow="30" windowWidth="12120" windowHeight="8505" tabRatio="954"/>
  </bookViews>
  <sheets>
    <sheet name="28 martie 2022" sheetId="23" r:id="rId1"/>
  </sheets>
  <definedNames>
    <definedName name="_xlnm.Database" localSheetId="0">#REF!</definedName>
    <definedName name="_xlnm.Database">#REF!</definedName>
    <definedName name="_xlnm.Print_Titles" localSheetId="0">'28 martie 2022'!$9:$12</definedName>
  </definedNames>
  <calcPr calcId="162913"/>
</workbook>
</file>

<file path=xl/calcChain.xml><?xml version="1.0" encoding="utf-8"?>
<calcChain xmlns="http://schemas.openxmlformats.org/spreadsheetml/2006/main">
  <c r="C136" i="23" l="1"/>
  <c r="C137" i="23"/>
  <c r="C117" i="23"/>
  <c r="C118" i="23"/>
  <c r="C116" i="23" s="1"/>
  <c r="C115" i="23"/>
  <c r="C158" i="23"/>
  <c r="C87" i="23" s="1"/>
  <c r="C61" i="23" s="1"/>
  <c r="C34" i="23" s="1"/>
  <c r="C250" i="23"/>
  <c r="C251" i="23"/>
  <c r="C244" i="23"/>
  <c r="C245" i="23"/>
  <c r="C173" i="23"/>
  <c r="C171" i="23" s="1"/>
  <c r="C174" i="23"/>
  <c r="C172" i="23" s="1"/>
  <c r="C90" i="23" s="1"/>
  <c r="C229" i="23"/>
  <c r="C230" i="23"/>
  <c r="C144" i="23"/>
  <c r="C145" i="23"/>
  <c r="C225" i="23"/>
  <c r="C226" i="23"/>
  <c r="C295" i="23"/>
  <c r="C296" i="23"/>
  <c r="C291" i="23"/>
  <c r="C292" i="23"/>
  <c r="C160" i="23"/>
  <c r="C161" i="23"/>
  <c r="C159" i="23" s="1"/>
  <c r="C88" i="23" s="1"/>
  <c r="C62" i="23" s="1"/>
  <c r="C35" i="23" s="1"/>
  <c r="C208" i="23"/>
  <c r="C189" i="23" s="1"/>
  <c r="C187" i="23" s="1"/>
  <c r="C185" i="23" s="1"/>
  <c r="C183" i="23" s="1"/>
  <c r="C209" i="23"/>
  <c r="C207" i="23" s="1"/>
  <c r="C205" i="23" s="1"/>
  <c r="C203" i="23" s="1"/>
  <c r="C201" i="23" s="1"/>
  <c r="C265" i="23"/>
  <c r="C266" i="23"/>
  <c r="C206" i="23" l="1"/>
  <c r="C204" i="23" s="1"/>
  <c r="C202" i="23" s="1"/>
  <c r="C200" i="23" s="1"/>
  <c r="C89" i="23"/>
  <c r="C169" i="23"/>
  <c r="C167" i="23" s="1"/>
  <c r="C165" i="23" s="1"/>
  <c r="C190" i="23"/>
  <c r="C188" i="23" s="1"/>
  <c r="C186" i="23" s="1"/>
  <c r="C184" i="23" s="1"/>
  <c r="C290" i="23"/>
  <c r="C49" i="23"/>
  <c r="C23" i="23" s="1"/>
  <c r="C113" i="23"/>
  <c r="C111" i="23" s="1"/>
  <c r="C109" i="23" s="1"/>
  <c r="C107" i="23" s="1"/>
  <c r="C114" i="23"/>
  <c r="C112" i="23" s="1"/>
  <c r="C110" i="23" s="1"/>
  <c r="C108" i="23" s="1"/>
  <c r="C170" i="23"/>
  <c r="C168" i="23" s="1"/>
  <c r="C166" i="23" s="1"/>
  <c r="C242" i="23"/>
  <c r="C240" i="23" s="1"/>
  <c r="C238" i="23" s="1"/>
  <c r="C236" i="23" s="1"/>
  <c r="C289" i="23"/>
  <c r="C243" i="23"/>
  <c r="C241" i="23" s="1"/>
  <c r="C239" i="23" s="1"/>
  <c r="C237" i="23" s="1"/>
  <c r="C224" i="23"/>
  <c r="C223" i="23"/>
  <c r="C134" i="23"/>
  <c r="C135" i="23"/>
  <c r="C86" i="23" s="1"/>
  <c r="C60" i="23" s="1"/>
  <c r="C102" i="23"/>
  <c r="C100" i="23" s="1"/>
  <c r="C75" i="23" s="1"/>
  <c r="C103" i="23"/>
  <c r="C101" i="23" s="1"/>
  <c r="C76" i="23" s="1"/>
  <c r="C50" i="23" l="1"/>
  <c r="C24" i="23" s="1"/>
  <c r="C287" i="23"/>
  <c r="C285" i="23" s="1"/>
  <c r="C283" i="23" s="1"/>
  <c r="C281" i="23" s="1"/>
  <c r="C278" i="23"/>
  <c r="C276" i="23" s="1"/>
  <c r="C274" i="23" s="1"/>
  <c r="C272" i="23" s="1"/>
  <c r="C133" i="23"/>
  <c r="C84" i="23"/>
  <c r="C288" i="23"/>
  <c r="C286" i="23" s="1"/>
  <c r="C284" i="23" s="1"/>
  <c r="C282" i="23" s="1"/>
  <c r="C279" i="23"/>
  <c r="C277" i="23" s="1"/>
  <c r="C275" i="23" s="1"/>
  <c r="C273" i="23" s="1"/>
  <c r="C196" i="23"/>
  <c r="C194" i="23" s="1"/>
  <c r="C192" i="23" s="1"/>
  <c r="C182" i="23" s="1"/>
  <c r="C198" i="23"/>
  <c r="C197" i="23"/>
  <c r="C195" i="23" s="1"/>
  <c r="C193" i="23" s="1"/>
  <c r="C191" i="23" s="1"/>
  <c r="C181" i="23" s="1"/>
  <c r="C85" i="23"/>
  <c r="C83" i="23" s="1"/>
  <c r="C132" i="23"/>
  <c r="C222" i="23"/>
  <c r="C220" i="23" s="1"/>
  <c r="C218" i="23" s="1"/>
  <c r="C216" i="23" s="1"/>
  <c r="C221" i="23"/>
  <c r="C219" i="23" s="1"/>
  <c r="C217" i="23" s="1"/>
  <c r="C215" i="23" s="1"/>
  <c r="C98" i="23"/>
  <c r="C99" i="23"/>
  <c r="C64" i="23" l="1"/>
  <c r="C63" i="23"/>
  <c r="C36" i="23" s="1"/>
  <c r="C59" i="23"/>
  <c r="C73" i="23"/>
  <c r="C47" i="23"/>
  <c r="C74" i="23"/>
  <c r="C48" i="23"/>
  <c r="C37" i="23" l="1"/>
  <c r="C58" i="23"/>
  <c r="C56" i="23" s="1"/>
  <c r="C52" i="23" s="1"/>
  <c r="C57" i="23"/>
  <c r="C55" i="23" s="1"/>
  <c r="C51" i="23" s="1"/>
  <c r="C21" i="23"/>
  <c r="C19" i="23" s="1"/>
  <c r="C17" i="23" s="1"/>
  <c r="C15" i="23" s="1"/>
  <c r="C45" i="23"/>
  <c r="C43" i="23" s="1"/>
  <c r="C41" i="23" s="1"/>
  <c r="C22" i="23"/>
  <c r="C20" i="23" s="1"/>
  <c r="C18" i="23" s="1"/>
  <c r="C16" i="23" s="1"/>
  <c r="C46" i="23"/>
  <c r="C44" i="23" s="1"/>
  <c r="C42" i="23" s="1"/>
  <c r="C264" i="23" l="1"/>
  <c r="C80" i="23"/>
  <c r="C54" i="23" s="1"/>
  <c r="C96" i="23" l="1"/>
  <c r="C94" i="23" s="1"/>
  <c r="C92" i="23" s="1"/>
  <c r="C97" i="23"/>
  <c r="C95" i="23" s="1"/>
  <c r="C93" i="23" s="1"/>
  <c r="C262" i="23"/>
  <c r="C263" i="23"/>
  <c r="C261" i="23" s="1"/>
  <c r="C131" i="23"/>
  <c r="C129" i="23" s="1"/>
  <c r="C130" i="23"/>
  <c r="C128" i="23" s="1"/>
  <c r="C27" i="23"/>
  <c r="C53" i="23"/>
  <c r="C79" i="23"/>
  <c r="C260" i="23" l="1"/>
  <c r="C258" i="23" s="1"/>
  <c r="C259" i="23"/>
  <c r="C257" i="23" s="1"/>
  <c r="C127" i="23"/>
  <c r="C71" i="23"/>
  <c r="C69" i="23" s="1"/>
  <c r="C82" i="23"/>
  <c r="C78" i="23" s="1"/>
  <c r="C126" i="23"/>
  <c r="C81" i="23" l="1"/>
  <c r="C72" i="23"/>
  <c r="C70" i="23" s="1"/>
  <c r="C68" i="23" s="1"/>
  <c r="C32" i="23"/>
  <c r="C30" i="23" s="1"/>
  <c r="C77" i="23" l="1"/>
  <c r="C67" i="23" s="1"/>
  <c r="C40" i="23"/>
  <c r="C39" i="23" s="1"/>
  <c r="C33" i="23"/>
  <c r="C31" i="23" l="1"/>
  <c r="C29" i="23" s="1"/>
  <c r="C28" i="23" l="1"/>
  <c r="C26" i="23"/>
  <c r="C14" i="23"/>
  <c r="C25" i="23" l="1"/>
  <c r="C13" i="23" s="1"/>
</calcChain>
</file>

<file path=xl/sharedStrings.xml><?xml version="1.0" encoding="utf-8"?>
<sst xmlns="http://schemas.openxmlformats.org/spreadsheetml/2006/main" count="464" uniqueCount="86">
  <si>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</si>
  <si>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</si>
  <si>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</si>
  <si>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</si>
  <si>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</si>
  <si>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</si>
  <si>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</si>
  <si>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</si>
  <si>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</si>
  <si>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</si>
  <si>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</si>
  <si>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</si>
  <si>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</si>
  <si>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71.01.Active fixe</t>
  </si>
  <si>
    <t>TOTAL GENERAL</t>
  </si>
  <si>
    <t>din care</t>
  </si>
  <si>
    <t>71.01.02.Masini, echipamente si mijloace de transport</t>
  </si>
  <si>
    <t>10 Venituri proprii</t>
  </si>
  <si>
    <t>CAPITOLUL 51.02 AUTORITATI EXECUTIVE SI LEGISLATIVE</t>
  </si>
  <si>
    <t xml:space="preserve"> 02 Buget local</t>
  </si>
  <si>
    <t xml:space="preserve">     din care:</t>
  </si>
  <si>
    <t>02 Buget local</t>
  </si>
  <si>
    <t xml:space="preserve"> 1. Total surse de finanţare</t>
  </si>
  <si>
    <t>71.01 Active fixe</t>
  </si>
  <si>
    <t>71.01.30.Alte active fixe</t>
  </si>
  <si>
    <t xml:space="preserve">02 Buget local </t>
  </si>
  <si>
    <t>e. alte cheltuieli asimilate investitiilor</t>
  </si>
  <si>
    <t>b. dotari independente</t>
  </si>
  <si>
    <t>CAPITOLUL 61.02 ORDINE PUBLICA SI SIGURANTA NATIONALA</t>
  </si>
  <si>
    <t>CAPITOLUL 67.10 CULTURA,RECREERE SI RELIGIE</t>
  </si>
  <si>
    <t>56 Proiecte cu finantare din fonduri externe nerambursabile postaderare</t>
  </si>
  <si>
    <t>c. cheltuieli aferente studiilor de fezabilitate si alte studii</t>
  </si>
  <si>
    <t>CAPITOLUL 66.10 SANATATE</t>
  </si>
  <si>
    <t>CAPITOLUL 84 .02 TRANSPORTURI</t>
  </si>
  <si>
    <t>71.01.30 Alte active fixe</t>
  </si>
  <si>
    <t>1. Spitalul Judetean de Urgenta Pitesti</t>
  </si>
  <si>
    <t xml:space="preserve">      din care</t>
  </si>
  <si>
    <t xml:space="preserve">    din care:</t>
  </si>
  <si>
    <t>Muzeul Judetean Arges</t>
  </si>
  <si>
    <t>71.01.03.Mobilier, aparatura birotica si alte active corporale</t>
  </si>
  <si>
    <t>Masina de spalat cu bariera septica 35-39 kg</t>
  </si>
  <si>
    <t xml:space="preserve"> 10 Venituri proprii</t>
  </si>
  <si>
    <t>2. Spitalul de Pediatrie Pitesti</t>
  </si>
  <si>
    <t>1. Spitalul de Pediatrie Pitesti</t>
  </si>
  <si>
    <t>Cresterea capacitatii Spitalului de Pediatrie Pitesti de gestionare a crizei sanitare COVID-19</t>
  </si>
  <si>
    <t>Server</t>
  </si>
  <si>
    <t>Film planetariu cu licenta</t>
  </si>
  <si>
    <t>ANUL 2022</t>
  </si>
  <si>
    <t xml:space="preserve">INFLUENTE LA PROGRAMUL DE INVESTIŢII PUBLICE 
PE GRUPE DE INVESTITII SI SURSE DE FINANTARE
</t>
  </si>
  <si>
    <t xml:space="preserve">                                                                                       ANEXA nr. 3</t>
  </si>
  <si>
    <t>Platforma Cotmeana</t>
  </si>
  <si>
    <t>Grupuri de pompare in statiile de pompare si repompare SP1 si SP2 in sistemul de alimentare cu apa Mancioiu</t>
  </si>
  <si>
    <t>1. Servicii de proiectare fazele: studii de teren, expertiza tehnica, DALI si elaborare documentatii tehnice pentru obtinere CU, avize / acorduri / autorizatii pentru obiectivul "Modernizare DJ 703 I Merisani (DN 7 C - km 12+450)-Musatesti-Bradulet-Bradet-Lac Vidraru (DN 7 C -km 64+400), km 53+580 - km 61+055, L=7,475 km"</t>
  </si>
  <si>
    <t>2. Servicii de verificare tehnica de calitate a proiectului tehnic si a detaliilor de executie pentru obiectivul "Modernizare DJ 703 I Merisani (DN 7 C - km 12+450 - Musatesti-Bradulet-Bradet-Lac Vidraru (DN 7 C - km 64+400), km 53+580 - km 61+055, L=7,475 km"</t>
  </si>
  <si>
    <t xml:space="preserve"> </t>
  </si>
  <si>
    <t>2. Expertiza tehnica a imobilului Centrul de Diagnostic si Tratament situat in bd. I.C. Bratianu, nr.62</t>
  </si>
  <si>
    <t>Spitalul Judetean de Urgenta Pitesti</t>
  </si>
  <si>
    <t>Realizare traseu partial de alimentare cu oxigen medical</t>
  </si>
  <si>
    <t>1. Lucrari proiectare, achizitie si executie inlocuire cazan abur cu instalatii aferente</t>
  </si>
  <si>
    <t>2. Cazan abur de medie presiune debit abur 1 tona/ora, cu PT, avize ISCIR (cu montaj si PIF)</t>
  </si>
  <si>
    <t>1. Spitalul de Psihiatrie "Sf. Maria" Vedea</t>
  </si>
  <si>
    <t>2. Spitalul Orasenesc "Regele Carol I" Costesti</t>
  </si>
  <si>
    <t>Stimulator cardiac extern</t>
  </si>
  <si>
    <t>Aparat de masurare a debitului cardiac</t>
  </si>
  <si>
    <t>Aparat perfuzie cerebrala</t>
  </si>
  <si>
    <t>Ventilator de transport</t>
  </si>
  <si>
    <t>Console gaze medicinale ATI</t>
  </si>
  <si>
    <t>2. Spitalul de Pneumoftiziologie "Sf.Andrei" Valea Iasului</t>
  </si>
  <si>
    <t>1. Proiect instalatie electrica</t>
  </si>
  <si>
    <t>2. Proiect instalatie de detectare semnalizare si alarmare in cazul depasirii concentratiei maxime admise de oxigen</t>
  </si>
  <si>
    <t>Inspectoratul pentru Situatii de Urgenta Arges</t>
  </si>
  <si>
    <t>Paturi ATI</t>
  </si>
  <si>
    <t>1. Studii tehnice in vederea elaborarii documentatiei pentru proiectul "Reabilitarea si eficientizarea energetica a Muzeului Judetean Arges"</t>
  </si>
  <si>
    <t>2. Documentatie de avizare a lucrarilor de interventie (D.A.L.I.) pentru proiectul "Reabilitarea si eficientizarea energetica a Muzeului Judetean Arges"</t>
  </si>
  <si>
    <t>1. Muzeul Judetean Arges</t>
  </si>
  <si>
    <t>2. Biblioteca Judeteana "Dinicu Golescu" Pitesti</t>
  </si>
  <si>
    <t>1. Studii tehnice in vederea elaborarii documentatiei pentru Proiectul "Reabilitarea si eficientizarea energetica a Bibliotecii Judetene "Dinicu Golescu" Arges"</t>
  </si>
  <si>
    <t>2. Documentatie de avizare a lucrarilor de interventie (D.A.L.I.) pentru Proiectul "Reabilitarea si eficientizarea energetica a Bibliotecii Judetene "Dinicu Golescu" Arges"</t>
  </si>
  <si>
    <t xml:space="preserve">Expertiza tehnica, studii tehnice, releveu si DALI pentru obiectivul de investitii "Reabilitare termica cladire Pavilionul 1- Spitalul de Psihiatrie "Sf.Maria" Vedea-Arges" </t>
  </si>
  <si>
    <t>Achizitie si montaj generator electric automat de minim 40KWA cu functionare continua</t>
  </si>
  <si>
    <t>Achizitie si montaj centrala termica de minim 30 KW cu functionare pe gaze naturale</t>
  </si>
  <si>
    <t>Achizitie si montaj centrala termica de minim 24 KW cu functionare pe energie electrica</t>
  </si>
  <si>
    <t xml:space="preserve">Soft AutoCAD cu licenta </t>
  </si>
  <si>
    <t>1. Expertiza tehnica a imobilului Centrul de Transfuzie Sanguina Pitesti, str. Negru Voda, nr.43</t>
  </si>
  <si>
    <t>Multifunctionala, laser alb-negru A3</t>
  </si>
  <si>
    <t xml:space="preserve">CONSILIUL JUDETEAN ARGES                                                     la H.C.J nr. 92/28.03.2022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</si>
</sst>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3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3" fillId="0" borderId="0"/>
  </cellStyleXfs>
  <cellXfs count="17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Border="1"/>
    <xf numFmtId="0" fontId="3" fillId="0" borderId="3" xfId="0" applyFont="1" applyFill="1" applyBorder="1" applyAlignment="1"/>
    <xf numFmtId="0" fontId="4" fillId="0" borderId="3" xfId="0" applyFont="1" applyFill="1" applyBorder="1"/>
    <xf numFmtId="0" fontId="4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/>
    <xf numFmtId="0" fontId="2" fillId="3" borderId="3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0" fontId="5" fillId="0" borderId="2" xfId="0" applyFont="1" applyFill="1" applyBorder="1"/>
    <xf numFmtId="0" fontId="5" fillId="0" borderId="5" xfId="0" applyFont="1" applyFill="1" applyBorder="1"/>
    <xf numFmtId="0" fontId="5" fillId="0" borderId="3" xfId="0" applyFont="1" applyFill="1" applyBorder="1"/>
    <xf numFmtId="0" fontId="3" fillId="0" borderId="2" xfId="0" applyFont="1" applyFill="1" applyBorder="1" applyAlignment="1"/>
    <xf numFmtId="0" fontId="8" fillId="0" borderId="2" xfId="0" applyFont="1" applyFill="1" applyBorder="1" applyAlignment="1"/>
    <xf numFmtId="0" fontId="5" fillId="0" borderId="2" xfId="0" applyFont="1" applyFill="1" applyBorder="1" applyAlignment="1">
      <alignment wrapText="1"/>
    </xf>
    <xf numFmtId="4" fontId="9" fillId="0" borderId="4" xfId="0" applyNumberFormat="1" applyFont="1" applyFill="1" applyBorder="1" applyAlignment="1">
      <alignment horizontal="right"/>
    </xf>
    <xf numFmtId="0" fontId="9" fillId="4" borderId="5" xfId="0" applyFont="1" applyFill="1" applyBorder="1" applyAlignment="1">
      <alignment horizontal="center"/>
    </xf>
    <xf numFmtId="4" fontId="9" fillId="4" borderId="4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8" fillId="0" borderId="2" xfId="0" applyFont="1" applyFill="1" applyBorder="1"/>
    <xf numFmtId="0" fontId="3" fillId="0" borderId="5" xfId="0" applyFont="1" applyFill="1" applyBorder="1" applyAlignment="1"/>
    <xf numFmtId="0" fontId="9" fillId="4" borderId="3" xfId="0" applyFont="1" applyFill="1" applyBorder="1"/>
    <xf numFmtId="0" fontId="8" fillId="0" borderId="5" xfId="0" applyFont="1" applyFill="1" applyBorder="1" applyAlignment="1"/>
    <xf numFmtId="0" fontId="6" fillId="3" borderId="5" xfId="0" applyFont="1" applyFill="1" applyBorder="1" applyAlignment="1"/>
    <xf numFmtId="0" fontId="4" fillId="0" borderId="5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0" fontId="2" fillId="0" borderId="3" xfId="0" applyFont="1" applyFill="1" applyBorder="1"/>
    <xf numFmtId="0" fontId="3" fillId="0" borderId="3" xfId="0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0" xfId="0" applyFont="1"/>
    <xf numFmtId="0" fontId="9" fillId="0" borderId="0" xfId="0" applyFont="1" applyFill="1" applyBorder="1" applyAlignment="1"/>
    <xf numFmtId="4" fontId="3" fillId="0" borderId="4" xfId="0" applyNumberFormat="1" applyFont="1" applyFill="1" applyBorder="1" applyAlignment="1">
      <alignment horizontal="right"/>
    </xf>
    <xf numFmtId="0" fontId="3" fillId="0" borderId="3" xfId="0" applyFont="1" applyFill="1" applyBorder="1"/>
    <xf numFmtId="4" fontId="3" fillId="0" borderId="0" xfId="0" applyNumberFormat="1" applyFont="1" applyBorder="1" applyAlignment="1">
      <alignment horizontal="right"/>
    </xf>
    <xf numFmtId="0" fontId="9" fillId="2" borderId="6" xfId="0" applyFont="1" applyFill="1" applyBorder="1" applyAlignment="1"/>
    <xf numFmtId="0" fontId="9" fillId="2" borderId="8" xfId="0" applyFont="1" applyFill="1" applyBorder="1" applyAlignment="1"/>
    <xf numFmtId="0" fontId="9" fillId="2" borderId="4" xfId="0" applyFont="1" applyFill="1" applyBorder="1" applyAlignment="1"/>
    <xf numFmtId="0" fontId="9" fillId="0" borderId="11" xfId="0" applyFont="1" applyFill="1" applyBorder="1" applyAlignment="1"/>
    <xf numFmtId="0" fontId="5" fillId="0" borderId="5" xfId="0" applyFont="1" applyFill="1" applyBorder="1" applyAlignment="1"/>
    <xf numFmtId="0" fontId="2" fillId="3" borderId="7" xfId="0" applyFont="1" applyFill="1" applyBorder="1" applyAlignment="1"/>
    <xf numFmtId="0" fontId="7" fillId="4" borderId="5" xfId="0" applyFont="1" applyFill="1" applyBorder="1" applyAlignment="1">
      <alignment horizontal="left"/>
    </xf>
    <xf numFmtId="0" fontId="3" fillId="0" borderId="0" xfId="0" applyFont="1" applyFill="1"/>
    <xf numFmtId="4" fontId="9" fillId="3" borderId="4" xfId="0" applyNumberFormat="1" applyFont="1" applyFill="1" applyBorder="1" applyAlignment="1">
      <alignment horizontal="right"/>
    </xf>
    <xf numFmtId="0" fontId="5" fillId="0" borderId="3" xfId="0" applyFont="1" applyFill="1" applyBorder="1" applyAlignment="1"/>
    <xf numFmtId="4" fontId="0" fillId="0" borderId="5" xfId="0" applyNumberForma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0" fontId="10" fillId="0" borderId="2" xfId="0" applyFont="1" applyFill="1" applyBorder="1" applyAlignment="1"/>
    <xf numFmtId="0" fontId="9" fillId="0" borderId="2" xfId="0" applyFont="1" applyFill="1" applyBorder="1"/>
    <xf numFmtId="0" fontId="9" fillId="4" borderId="5" xfId="0" applyFont="1" applyFill="1" applyBorder="1" applyAlignment="1"/>
    <xf numFmtId="0" fontId="9" fillId="4" borderId="0" xfId="0" applyFont="1" applyFill="1"/>
    <xf numFmtId="4" fontId="0" fillId="4" borderId="4" xfId="0" applyNumberFormat="1" applyFill="1" applyBorder="1" applyAlignment="1">
      <alignment horizontal="right"/>
    </xf>
    <xf numFmtId="0" fontId="0" fillId="4" borderId="0" xfId="0" applyFill="1"/>
    <xf numFmtId="0" fontId="0" fillId="4" borderId="3" xfId="0" applyFill="1" applyBorder="1"/>
    <xf numFmtId="0" fontId="5" fillId="4" borderId="3" xfId="0" applyFont="1" applyFill="1" applyBorder="1" applyAlignment="1">
      <alignment horizontal="center"/>
    </xf>
    <xf numFmtId="4" fontId="9" fillId="4" borderId="0" xfId="0" applyNumberFormat="1" applyFont="1" applyFill="1" applyBorder="1" applyAlignment="1">
      <alignment horizontal="right"/>
    </xf>
    <xf numFmtId="0" fontId="9" fillId="4" borderId="0" xfId="0" applyFont="1" applyFill="1" applyBorder="1"/>
    <xf numFmtId="0" fontId="4" fillId="0" borderId="2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/>
    </xf>
    <xf numFmtId="0" fontId="9" fillId="0" borderId="0" xfId="0" applyFont="1"/>
    <xf numFmtId="0" fontId="9" fillId="4" borderId="3" xfId="0" applyFont="1" applyFill="1" applyBorder="1" applyAlignment="1"/>
    <xf numFmtId="0" fontId="9" fillId="0" borderId="3" xfId="0" applyFont="1" applyFill="1" applyBorder="1"/>
    <xf numFmtId="0" fontId="9" fillId="0" borderId="3" xfId="0" applyFont="1" applyFill="1" applyBorder="1" applyAlignment="1">
      <alignment horizontal="center"/>
    </xf>
    <xf numFmtId="0" fontId="9" fillId="0" borderId="5" xfId="0" applyFont="1" applyFill="1" applyBorder="1" applyAlignment="1"/>
    <xf numFmtId="0" fontId="0" fillId="4" borderId="3" xfId="0" applyFill="1" applyBorder="1" applyAlignment="1">
      <alignment horizontal="center"/>
    </xf>
    <xf numFmtId="0" fontId="5" fillId="4" borderId="3" xfId="0" applyFont="1" applyFill="1" applyBorder="1"/>
    <xf numFmtId="0" fontId="8" fillId="4" borderId="2" xfId="0" applyFont="1" applyFill="1" applyBorder="1"/>
    <xf numFmtId="0" fontId="4" fillId="4" borderId="3" xfId="0" applyFont="1" applyFill="1" applyBorder="1"/>
    <xf numFmtId="0" fontId="9" fillId="4" borderId="2" xfId="0" applyFont="1" applyFill="1" applyBorder="1" applyAlignment="1"/>
    <xf numFmtId="0" fontId="3" fillId="4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8" fillId="0" borderId="5" xfId="0" applyFont="1" applyFill="1" applyBorder="1"/>
    <xf numFmtId="0" fontId="9" fillId="4" borderId="5" xfId="0" applyFont="1" applyFill="1" applyBorder="1"/>
    <xf numFmtId="4" fontId="3" fillId="4" borderId="4" xfId="0" applyNumberFormat="1" applyFont="1" applyFill="1" applyBorder="1" applyAlignment="1">
      <alignment horizontal="right"/>
    </xf>
    <xf numFmtId="4" fontId="3" fillId="4" borderId="0" xfId="0" applyNumberFormat="1" applyFont="1" applyFill="1" applyBorder="1" applyAlignment="1">
      <alignment horizontal="right"/>
    </xf>
    <xf numFmtId="0" fontId="11" fillId="4" borderId="0" xfId="0" applyFont="1" applyFill="1"/>
    <xf numFmtId="0" fontId="9" fillId="2" borderId="10" xfId="0" applyFont="1" applyFill="1" applyBorder="1" applyAlignment="1"/>
    <xf numFmtId="0" fontId="5" fillId="4" borderId="0" xfId="0" applyFont="1" applyFill="1"/>
    <xf numFmtId="0" fontId="8" fillId="0" borderId="3" xfId="0" applyFont="1" applyFill="1" applyBorder="1"/>
    <xf numFmtId="0" fontId="3" fillId="4" borderId="0" xfId="0" applyFont="1" applyFill="1"/>
    <xf numFmtId="0" fontId="3" fillId="4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right"/>
    </xf>
    <xf numFmtId="0" fontId="2" fillId="0" borderId="0" xfId="0" applyFont="1"/>
    <xf numFmtId="0" fontId="2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5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3" fillId="0" borderId="5" xfId="0" applyFont="1" applyFill="1" applyBorder="1"/>
    <xf numFmtId="0" fontId="2" fillId="3" borderId="8" xfId="0" applyFont="1" applyFill="1" applyBorder="1" applyAlignment="1"/>
    <xf numFmtId="0" fontId="2" fillId="0" borderId="5" xfId="0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5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5" xfId="0" applyFill="1" applyBorder="1"/>
    <xf numFmtId="0" fontId="5" fillId="4" borderId="2" xfId="0" applyFont="1" applyFill="1" applyBorder="1"/>
    <xf numFmtId="0" fontId="0" fillId="4" borderId="1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3" fillId="4" borderId="3" xfId="0" applyFont="1" applyFill="1" applyBorder="1" applyAlignment="1"/>
    <xf numFmtId="0" fontId="3" fillId="4" borderId="3" xfId="0" applyFont="1" applyFill="1" applyBorder="1"/>
    <xf numFmtId="0" fontId="3" fillId="0" borderId="0" xfId="0" quotePrefix="1" applyNumberFormat="1" applyFont="1" applyBorder="1" applyAlignment="1">
      <alignment horizontal="center" vertical="center"/>
    </xf>
    <xf numFmtId="0" fontId="3" fillId="0" borderId="5" xfId="4" applyFont="1" applyFill="1" applyBorder="1" applyAlignment="1"/>
    <xf numFmtId="0" fontId="15" fillId="4" borderId="5" xfId="8" applyFont="1" applyFill="1" applyBorder="1" applyAlignment="1">
      <alignment wrapText="1"/>
    </xf>
    <xf numFmtId="0" fontId="16" fillId="4" borderId="2" xfId="8" applyFont="1" applyFill="1" applyBorder="1" applyAlignment="1">
      <alignment wrapText="1"/>
    </xf>
    <xf numFmtId="0" fontId="16" fillId="4" borderId="5" xfId="8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3" fillId="4" borderId="5" xfId="0" applyFont="1" applyFill="1" applyBorder="1" applyAlignment="1">
      <alignment horizontal="left" wrapText="1"/>
    </xf>
    <xf numFmtId="0" fontId="16" fillId="4" borderId="5" xfId="8" applyFont="1" applyFill="1" applyBorder="1" applyAlignment="1">
      <alignment horizontal="left" wrapText="1"/>
    </xf>
    <xf numFmtId="0" fontId="5" fillId="6" borderId="5" xfId="0" applyFont="1" applyFill="1" applyBorder="1" applyAlignment="1">
      <alignment wrapText="1"/>
    </xf>
    <xf numFmtId="0" fontId="2" fillId="3" borderId="6" xfId="0" applyFont="1" applyFill="1" applyBorder="1" applyAlignment="1"/>
    <xf numFmtId="0" fontId="3" fillId="0" borderId="0" xfId="0" applyFont="1" applyAlignment="1">
      <alignment horizontal="center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17" fillId="4" borderId="2" xfId="8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16" fillId="4" borderId="5" xfId="8" applyFont="1" applyFill="1" applyBorder="1" applyAlignment="1">
      <alignment vertical="center" wrapText="1"/>
    </xf>
    <xf numFmtId="0" fontId="3" fillId="4" borderId="2" xfId="0" applyFont="1" applyFill="1" applyBorder="1" applyAlignment="1"/>
    <xf numFmtId="0" fontId="16" fillId="4" borderId="2" xfId="6" applyFont="1" applyFill="1" applyBorder="1" applyAlignment="1">
      <alignment wrapText="1"/>
    </xf>
    <xf numFmtId="0" fontId="2" fillId="3" borderId="4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9">
    <cellStyle name="Normal" xfId="0" builtinId="0"/>
    <cellStyle name="Normal 2" xfId="4"/>
    <cellStyle name="Normal 3" xfId="1"/>
    <cellStyle name="Normal 3 2" xfId="5"/>
    <cellStyle name="Normal 3 2 2" xfId="8"/>
    <cellStyle name="Normal 4" xfId="3"/>
    <cellStyle name="Normal 5" xfId="2"/>
    <cellStyle name="Normal 5 2" xfId="7"/>
    <cellStyle name="Normal 5 4" xfId="6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8"/>
  <sheetViews>
    <sheetView tabSelected="1" zoomScaleNormal="100" workbookViewId="0">
      <selection activeCell="A2" sqref="A2:C2"/>
    </sheetView>
  </sheetViews>
  <sheetFormatPr defaultRowHeight="12.75" x14ac:dyDescent="0.2"/>
  <cols>
    <col min="1" max="1" width="60" customWidth="1"/>
    <col min="2" max="2" width="6.85546875" style="1" customWidth="1"/>
    <col min="3" max="3" width="17" customWidth="1"/>
    <col min="4" max="4" width="0" style="42" hidden="1" customWidth="1"/>
    <col min="6" max="9" width="0" hidden="1" customWidth="1"/>
  </cols>
  <sheetData>
    <row r="1" spans="1:3" x14ac:dyDescent="0.2">
      <c r="A1" s="166" t="s">
        <v>49</v>
      </c>
      <c r="B1" s="167"/>
      <c r="C1" s="167"/>
    </row>
    <row r="2" spans="1:3" x14ac:dyDescent="0.2">
      <c r="A2" s="168" t="s">
        <v>85</v>
      </c>
      <c r="B2" s="167"/>
      <c r="C2" s="167"/>
    </row>
    <row r="3" spans="1:3" x14ac:dyDescent="0.2">
      <c r="A3" s="105" t="s">
        <v>3</v>
      </c>
    </row>
    <row r="4" spans="1:3" x14ac:dyDescent="0.2">
      <c r="A4" t="s">
        <v>4</v>
      </c>
    </row>
    <row r="7" spans="1:3" ht="31.5" customHeight="1" x14ac:dyDescent="0.2">
      <c r="A7" s="169" t="s">
        <v>48</v>
      </c>
      <c r="B7" s="169"/>
      <c r="C7" s="169"/>
    </row>
    <row r="8" spans="1:3" ht="18.75" customHeight="1" x14ac:dyDescent="0.2">
      <c r="B8" s="2"/>
      <c r="C8" s="125" t="s">
        <v>11</v>
      </c>
    </row>
    <row r="9" spans="1:3" x14ac:dyDescent="0.2">
      <c r="A9" s="8" t="s">
        <v>5</v>
      </c>
      <c r="B9" s="5" t="s">
        <v>0</v>
      </c>
      <c r="C9" s="170" t="s">
        <v>47</v>
      </c>
    </row>
    <row r="10" spans="1:3" x14ac:dyDescent="0.2">
      <c r="A10" s="3" t="s">
        <v>6</v>
      </c>
      <c r="B10" s="6"/>
      <c r="C10" s="171"/>
    </row>
    <row r="11" spans="1:3" x14ac:dyDescent="0.2">
      <c r="A11" s="3" t="s">
        <v>7</v>
      </c>
      <c r="B11" s="6"/>
      <c r="C11" s="172"/>
    </row>
    <row r="12" spans="1:3" x14ac:dyDescent="0.2">
      <c r="A12" s="4">
        <v>0</v>
      </c>
      <c r="B12" s="4">
        <v>1</v>
      </c>
      <c r="C12" s="7">
        <v>2</v>
      </c>
    </row>
    <row r="13" spans="1:3" ht="15.75" x14ac:dyDescent="0.25">
      <c r="A13" s="38" t="s">
        <v>12</v>
      </c>
      <c r="B13" s="21" t="s">
        <v>1</v>
      </c>
      <c r="C13" s="61">
        <f>C15+C25</f>
        <v>1808</v>
      </c>
    </row>
    <row r="14" spans="1:3" x14ac:dyDescent="0.2">
      <c r="A14" s="20"/>
      <c r="B14" s="22" t="s">
        <v>2</v>
      </c>
      <c r="C14" s="61">
        <f>C16+C26</f>
        <v>1808</v>
      </c>
    </row>
    <row r="15" spans="1:3" x14ac:dyDescent="0.2">
      <c r="A15" s="28" t="s">
        <v>21</v>
      </c>
      <c r="B15" s="17" t="s">
        <v>1</v>
      </c>
      <c r="C15" s="23">
        <f>C17</f>
        <v>637</v>
      </c>
    </row>
    <row r="16" spans="1:3" x14ac:dyDescent="0.2">
      <c r="A16" s="14" t="s">
        <v>9</v>
      </c>
      <c r="B16" s="18" t="s">
        <v>2</v>
      </c>
      <c r="C16" s="23">
        <f>C18</f>
        <v>637</v>
      </c>
    </row>
    <row r="17" spans="1:12" x14ac:dyDescent="0.2">
      <c r="A17" s="16" t="s">
        <v>10</v>
      </c>
      <c r="B17" s="12" t="s">
        <v>1</v>
      </c>
      <c r="C17" s="23">
        <f>C19</f>
        <v>637</v>
      </c>
    </row>
    <row r="18" spans="1:12" x14ac:dyDescent="0.2">
      <c r="A18" s="15"/>
      <c r="B18" s="11" t="s">
        <v>2</v>
      </c>
      <c r="C18" s="23">
        <f>C20</f>
        <v>637</v>
      </c>
    </row>
    <row r="19" spans="1:12" x14ac:dyDescent="0.2">
      <c r="A19" s="57" t="s">
        <v>13</v>
      </c>
      <c r="B19" s="12" t="s">
        <v>1</v>
      </c>
      <c r="C19" s="23">
        <f>C21+C23</f>
        <v>637</v>
      </c>
    </row>
    <row r="20" spans="1:12" x14ac:dyDescent="0.2">
      <c r="A20" s="62"/>
      <c r="B20" s="44" t="s">
        <v>2</v>
      </c>
      <c r="C20" s="23">
        <f>C22+C24</f>
        <v>637</v>
      </c>
    </row>
    <row r="21" spans="1:12" x14ac:dyDescent="0.2">
      <c r="A21" s="35" t="s">
        <v>16</v>
      </c>
      <c r="B21" s="12" t="s">
        <v>1</v>
      </c>
      <c r="C21" s="63">
        <f>C47</f>
        <v>316</v>
      </c>
    </row>
    <row r="22" spans="1:12" x14ac:dyDescent="0.2">
      <c r="A22" s="14"/>
      <c r="B22" s="11" t="s">
        <v>2</v>
      </c>
      <c r="C22" s="63">
        <f>C48</f>
        <v>316</v>
      </c>
    </row>
    <row r="23" spans="1:12" x14ac:dyDescent="0.2">
      <c r="A23" s="27" t="s">
        <v>24</v>
      </c>
      <c r="B23" s="9" t="s">
        <v>1</v>
      </c>
      <c r="C23" s="23">
        <f>C49</f>
        <v>321</v>
      </c>
      <c r="L23" s="42"/>
    </row>
    <row r="24" spans="1:12" x14ac:dyDescent="0.2">
      <c r="A24" s="10"/>
      <c r="B24" s="11" t="s">
        <v>2</v>
      </c>
      <c r="C24" s="23">
        <f>C50</f>
        <v>321</v>
      </c>
      <c r="L24" s="42"/>
    </row>
    <row r="25" spans="1:12" x14ac:dyDescent="0.2">
      <c r="A25" s="41" t="s">
        <v>17</v>
      </c>
      <c r="B25" s="12" t="s">
        <v>1</v>
      </c>
      <c r="C25" s="23">
        <f>C28</f>
        <v>1171</v>
      </c>
    </row>
    <row r="26" spans="1:12" x14ac:dyDescent="0.2">
      <c r="A26" s="40" t="s">
        <v>9</v>
      </c>
      <c r="B26" s="11" t="s">
        <v>2</v>
      </c>
      <c r="C26" s="23">
        <f>C29</f>
        <v>1171</v>
      </c>
    </row>
    <row r="27" spans="1:12" hidden="1" x14ac:dyDescent="0.2">
      <c r="A27" s="10"/>
      <c r="B27" s="11" t="s">
        <v>2</v>
      </c>
      <c r="C27" s="23" t="e">
        <f>C54</f>
        <v>#REF!</v>
      </c>
      <c r="D27"/>
    </row>
    <row r="28" spans="1:12" x14ac:dyDescent="0.2">
      <c r="A28" s="16" t="s">
        <v>10</v>
      </c>
      <c r="B28" s="9" t="s">
        <v>1</v>
      </c>
      <c r="C28" s="23">
        <f>C29</f>
        <v>1171</v>
      </c>
    </row>
    <row r="29" spans="1:12" x14ac:dyDescent="0.2">
      <c r="A29" s="15"/>
      <c r="B29" s="11" t="s">
        <v>2</v>
      </c>
      <c r="C29" s="23">
        <f>C31</f>
        <v>1171</v>
      </c>
    </row>
    <row r="30" spans="1:12" x14ac:dyDescent="0.2">
      <c r="A30" s="16" t="s">
        <v>13</v>
      </c>
      <c r="B30" s="12" t="s">
        <v>1</v>
      </c>
      <c r="C30" s="23">
        <f>C32+C34+C36</f>
        <v>1171</v>
      </c>
    </row>
    <row r="31" spans="1:12" x14ac:dyDescent="0.2">
      <c r="A31" s="10"/>
      <c r="B31" s="11" t="s">
        <v>2</v>
      </c>
      <c r="C31" s="23">
        <f>C33+C35+C37</f>
        <v>1171</v>
      </c>
    </row>
    <row r="32" spans="1:12" x14ac:dyDescent="0.2">
      <c r="A32" s="29" t="s">
        <v>16</v>
      </c>
      <c r="B32" s="12" t="s">
        <v>1</v>
      </c>
      <c r="C32" s="23">
        <f t="shared" ref="C32:C37" si="0">C59</f>
        <v>344</v>
      </c>
    </row>
    <row r="33" spans="1:4" x14ac:dyDescent="0.2">
      <c r="A33" s="10"/>
      <c r="B33" s="11" t="s">
        <v>2</v>
      </c>
      <c r="C33" s="23">
        <f t="shared" si="0"/>
        <v>344</v>
      </c>
    </row>
    <row r="34" spans="1:4" x14ac:dyDescent="0.2">
      <c r="A34" s="35" t="s">
        <v>39</v>
      </c>
      <c r="B34" s="12" t="s">
        <v>1</v>
      </c>
      <c r="C34" s="63">
        <f t="shared" si="0"/>
        <v>5</v>
      </c>
    </row>
    <row r="35" spans="1:4" x14ac:dyDescent="0.2">
      <c r="A35" s="14"/>
      <c r="B35" s="11" t="s">
        <v>2</v>
      </c>
      <c r="C35" s="63">
        <f t="shared" si="0"/>
        <v>5</v>
      </c>
    </row>
    <row r="36" spans="1:4" s="103" customFormat="1" x14ac:dyDescent="0.2">
      <c r="A36" s="27" t="s">
        <v>24</v>
      </c>
      <c r="B36" s="64" t="s">
        <v>1</v>
      </c>
      <c r="C36" s="50">
        <f t="shared" si="0"/>
        <v>822</v>
      </c>
    </row>
    <row r="37" spans="1:4" s="103" customFormat="1" x14ac:dyDescent="0.2">
      <c r="A37" s="43"/>
      <c r="B37" s="44" t="s">
        <v>2</v>
      </c>
      <c r="C37" s="50">
        <f t="shared" si="0"/>
        <v>822</v>
      </c>
    </row>
    <row r="38" spans="1:4" x14ac:dyDescent="0.2">
      <c r="A38" s="162" t="s">
        <v>8</v>
      </c>
      <c r="B38" s="163"/>
      <c r="C38" s="164"/>
    </row>
    <row r="39" spans="1:4" ht="15" x14ac:dyDescent="0.2">
      <c r="A39" s="59" t="s">
        <v>12</v>
      </c>
      <c r="B39" s="31" t="s">
        <v>1</v>
      </c>
      <c r="C39" s="32">
        <f>C40</f>
        <v>1808</v>
      </c>
    </row>
    <row r="40" spans="1:4" x14ac:dyDescent="0.2">
      <c r="A40" s="36"/>
      <c r="B40" s="33" t="s">
        <v>2</v>
      </c>
      <c r="C40" s="32">
        <f>C42+C52</f>
        <v>1808</v>
      </c>
    </row>
    <row r="41" spans="1:4" x14ac:dyDescent="0.2">
      <c r="A41" s="28" t="s">
        <v>21</v>
      </c>
      <c r="B41" s="17" t="s">
        <v>1</v>
      </c>
      <c r="C41" s="23">
        <f>C43</f>
        <v>637</v>
      </c>
    </row>
    <row r="42" spans="1:4" x14ac:dyDescent="0.2">
      <c r="A42" s="14" t="s">
        <v>9</v>
      </c>
      <c r="B42" s="18" t="s">
        <v>2</v>
      </c>
      <c r="C42" s="23">
        <f>C44</f>
        <v>637</v>
      </c>
    </row>
    <row r="43" spans="1:4" x14ac:dyDescent="0.2">
      <c r="A43" s="39" t="s">
        <v>10</v>
      </c>
      <c r="B43" s="9" t="s">
        <v>1</v>
      </c>
      <c r="C43" s="23">
        <f>C45</f>
        <v>637</v>
      </c>
    </row>
    <row r="44" spans="1:4" x14ac:dyDescent="0.2">
      <c r="A44" s="15"/>
      <c r="B44" s="11" t="s">
        <v>2</v>
      </c>
      <c r="C44" s="23">
        <f>C46</f>
        <v>637</v>
      </c>
    </row>
    <row r="45" spans="1:4" x14ac:dyDescent="0.2">
      <c r="A45" s="25" t="s">
        <v>13</v>
      </c>
      <c r="B45" s="12" t="s">
        <v>1</v>
      </c>
      <c r="C45" s="23">
        <f>C47+C49</f>
        <v>637</v>
      </c>
    </row>
    <row r="46" spans="1:4" x14ac:dyDescent="0.2">
      <c r="A46" s="10"/>
      <c r="B46" s="11" t="s">
        <v>2</v>
      </c>
      <c r="C46" s="23">
        <f>C48+C50</f>
        <v>637</v>
      </c>
      <c r="D46"/>
    </row>
    <row r="47" spans="1:4" x14ac:dyDescent="0.2">
      <c r="A47" s="27" t="s">
        <v>16</v>
      </c>
      <c r="B47" s="12" t="s">
        <v>1</v>
      </c>
      <c r="C47" s="23">
        <f>C75</f>
        <v>316</v>
      </c>
      <c r="D47"/>
    </row>
    <row r="48" spans="1:4" x14ac:dyDescent="0.2">
      <c r="A48" s="14"/>
      <c r="B48" s="11" t="s">
        <v>2</v>
      </c>
      <c r="C48" s="23">
        <f>C76</f>
        <v>316</v>
      </c>
      <c r="D48"/>
    </row>
    <row r="49" spans="1:4" x14ac:dyDescent="0.2">
      <c r="A49" s="27" t="s">
        <v>24</v>
      </c>
      <c r="B49" s="9" t="s">
        <v>1</v>
      </c>
      <c r="C49" s="23">
        <f>C189</f>
        <v>321</v>
      </c>
      <c r="D49"/>
    </row>
    <row r="50" spans="1:4" x14ac:dyDescent="0.2">
      <c r="A50" s="10"/>
      <c r="B50" s="11" t="s">
        <v>2</v>
      </c>
      <c r="C50" s="23">
        <f>C190</f>
        <v>321</v>
      </c>
      <c r="D50"/>
    </row>
    <row r="51" spans="1:4" x14ac:dyDescent="0.2">
      <c r="A51" s="28" t="s">
        <v>17</v>
      </c>
      <c r="B51" s="12" t="s">
        <v>1</v>
      </c>
      <c r="C51" s="30">
        <f>C55</f>
        <v>1171</v>
      </c>
      <c r="D51"/>
    </row>
    <row r="52" spans="1:4" x14ac:dyDescent="0.2">
      <c r="A52" s="14" t="s">
        <v>9</v>
      </c>
      <c r="B52" s="11" t="s">
        <v>2</v>
      </c>
      <c r="C52" s="30">
        <f>C56</f>
        <v>1171</v>
      </c>
      <c r="D52"/>
    </row>
    <row r="53" spans="1:4" hidden="1" x14ac:dyDescent="0.2">
      <c r="A53" s="67" t="s">
        <v>30</v>
      </c>
      <c r="B53" s="9" t="s">
        <v>1</v>
      </c>
      <c r="C53" s="23" t="e">
        <f>C54</f>
        <v>#REF!</v>
      </c>
      <c r="D53"/>
    </row>
    <row r="54" spans="1:4" hidden="1" x14ac:dyDescent="0.2">
      <c r="A54" s="10"/>
      <c r="B54" s="11" t="s">
        <v>2</v>
      </c>
      <c r="C54" s="23" t="e">
        <f>C80</f>
        <v>#REF!</v>
      </c>
      <c r="D54"/>
    </row>
    <row r="55" spans="1:4" x14ac:dyDescent="0.2">
      <c r="A55" s="16" t="s">
        <v>10</v>
      </c>
      <c r="B55" s="9" t="s">
        <v>1</v>
      </c>
      <c r="C55" s="23">
        <f>C57</f>
        <v>1171</v>
      </c>
      <c r="D55"/>
    </row>
    <row r="56" spans="1:4" x14ac:dyDescent="0.2">
      <c r="A56" s="15"/>
      <c r="B56" s="11" t="s">
        <v>2</v>
      </c>
      <c r="C56" s="23">
        <f>C58</f>
        <v>1171</v>
      </c>
      <c r="D56"/>
    </row>
    <row r="57" spans="1:4" x14ac:dyDescent="0.2">
      <c r="A57" s="16" t="s">
        <v>13</v>
      </c>
      <c r="B57" s="12" t="s">
        <v>1</v>
      </c>
      <c r="C57" s="23">
        <f>C59+C61+C63</f>
        <v>1171</v>
      </c>
      <c r="D57"/>
    </row>
    <row r="58" spans="1:4" x14ac:dyDescent="0.2">
      <c r="A58" s="10"/>
      <c r="B58" s="11" t="s">
        <v>2</v>
      </c>
      <c r="C58" s="23">
        <f>C60+C62+C64</f>
        <v>1171</v>
      </c>
      <c r="D58"/>
    </row>
    <row r="59" spans="1:4" x14ac:dyDescent="0.2">
      <c r="A59" s="29" t="s">
        <v>16</v>
      </c>
      <c r="B59" s="12" t="s">
        <v>1</v>
      </c>
      <c r="C59" s="23">
        <f>C85</f>
        <v>344</v>
      </c>
      <c r="D59"/>
    </row>
    <row r="60" spans="1:4" x14ac:dyDescent="0.2">
      <c r="A60" s="10"/>
      <c r="B60" s="11" t="s">
        <v>2</v>
      </c>
      <c r="C60" s="23">
        <f>C86</f>
        <v>344</v>
      </c>
    </row>
    <row r="61" spans="1:4" x14ac:dyDescent="0.2">
      <c r="A61" s="35" t="s">
        <v>39</v>
      </c>
      <c r="B61" s="12" t="s">
        <v>1</v>
      </c>
      <c r="C61" s="63">
        <f>C87</f>
        <v>5</v>
      </c>
    </row>
    <row r="62" spans="1:4" x14ac:dyDescent="0.2">
      <c r="A62" s="14"/>
      <c r="B62" s="11" t="s">
        <v>2</v>
      </c>
      <c r="C62" s="63">
        <f>C88</f>
        <v>5</v>
      </c>
    </row>
    <row r="63" spans="1:4" s="103" customFormat="1" x14ac:dyDescent="0.2">
      <c r="A63" s="27" t="s">
        <v>24</v>
      </c>
      <c r="B63" s="64" t="s">
        <v>1</v>
      </c>
      <c r="C63" s="50">
        <f>C89+C197+C278</f>
        <v>822</v>
      </c>
    </row>
    <row r="64" spans="1:4" s="103" customFormat="1" x14ac:dyDescent="0.2">
      <c r="A64" s="43"/>
      <c r="B64" s="44" t="s">
        <v>2</v>
      </c>
      <c r="C64" s="50">
        <f>C90+C198+C279</f>
        <v>822</v>
      </c>
    </row>
    <row r="65" spans="1:11" x14ac:dyDescent="0.2">
      <c r="A65" s="53" t="s">
        <v>27</v>
      </c>
      <c r="B65" s="55"/>
      <c r="C65" s="54"/>
      <c r="D65" s="49"/>
      <c r="E65" s="49"/>
      <c r="F65" s="49"/>
      <c r="G65" s="49"/>
      <c r="H65" s="49"/>
      <c r="I65" s="49"/>
      <c r="J65" s="13"/>
      <c r="K65" s="48"/>
    </row>
    <row r="66" spans="1:11" x14ac:dyDescent="0.2">
      <c r="A66" s="83" t="s">
        <v>14</v>
      </c>
      <c r="B66" s="113"/>
      <c r="C66" s="23"/>
      <c r="D66" s="49"/>
      <c r="E66" s="49"/>
      <c r="F66" s="49"/>
      <c r="G66" s="49"/>
      <c r="H66" s="49"/>
      <c r="I66" s="56"/>
    </row>
    <row r="67" spans="1:11" x14ac:dyDescent="0.2">
      <c r="A67" s="109" t="s">
        <v>22</v>
      </c>
      <c r="B67" s="64" t="s">
        <v>1</v>
      </c>
      <c r="C67" s="23">
        <f>C69+C77</f>
        <v>665</v>
      </c>
      <c r="D67" s="46"/>
      <c r="E67" s="46"/>
      <c r="F67" s="46"/>
      <c r="G67" s="46"/>
      <c r="H67" s="46"/>
      <c r="I67" s="46"/>
      <c r="J67" s="13"/>
      <c r="K67" s="13"/>
    </row>
    <row r="68" spans="1:11" x14ac:dyDescent="0.2">
      <c r="A68" s="51"/>
      <c r="B68" s="44" t="s">
        <v>2</v>
      </c>
      <c r="C68" s="23">
        <f>C70+C78</f>
        <v>665</v>
      </c>
      <c r="D68" s="46"/>
      <c r="E68" s="46"/>
      <c r="F68" s="46"/>
      <c r="G68" s="46"/>
      <c r="H68" s="46"/>
      <c r="I68" s="46"/>
      <c r="J68" s="13"/>
      <c r="K68" s="13"/>
    </row>
    <row r="69" spans="1:11" x14ac:dyDescent="0.2">
      <c r="A69" s="34" t="s">
        <v>19</v>
      </c>
      <c r="B69" s="117" t="s">
        <v>1</v>
      </c>
      <c r="C69" s="23">
        <f t="shared" ref="C69:C74" si="1">C71</f>
        <v>316</v>
      </c>
      <c r="D69" s="46"/>
      <c r="E69" s="52"/>
      <c r="F69" s="52"/>
      <c r="G69" s="52"/>
      <c r="H69" s="52"/>
      <c r="I69" s="52"/>
      <c r="J69" s="13"/>
      <c r="K69" s="13"/>
    </row>
    <row r="70" spans="1:11" x14ac:dyDescent="0.2">
      <c r="A70" s="51" t="s">
        <v>20</v>
      </c>
      <c r="B70" s="112" t="s">
        <v>2</v>
      </c>
      <c r="C70" s="23">
        <f t="shared" si="1"/>
        <v>316</v>
      </c>
      <c r="D70" s="46"/>
      <c r="E70" s="52"/>
      <c r="F70" s="52"/>
      <c r="G70" s="52"/>
      <c r="H70" s="52"/>
      <c r="I70" s="52"/>
      <c r="J70" s="13"/>
      <c r="K70" s="13"/>
    </row>
    <row r="71" spans="1:11" x14ac:dyDescent="0.2">
      <c r="A71" s="16" t="s">
        <v>10</v>
      </c>
      <c r="B71" s="9" t="s">
        <v>1</v>
      </c>
      <c r="C71" s="23">
        <f t="shared" si="1"/>
        <v>316</v>
      </c>
      <c r="D71" s="46"/>
      <c r="E71" s="52"/>
      <c r="F71" s="52"/>
      <c r="G71" s="52"/>
      <c r="H71" s="52"/>
      <c r="I71" s="52"/>
      <c r="J71" s="13"/>
      <c r="K71" s="13"/>
    </row>
    <row r="72" spans="1:11" x14ac:dyDescent="0.2">
      <c r="A72" s="15"/>
      <c r="B72" s="11" t="s">
        <v>2</v>
      </c>
      <c r="C72" s="23">
        <f t="shared" si="1"/>
        <v>316</v>
      </c>
      <c r="D72" s="46"/>
      <c r="E72" s="52"/>
      <c r="F72" s="52"/>
      <c r="G72" s="52"/>
      <c r="H72" s="52"/>
      <c r="I72" s="52"/>
      <c r="J72" s="13"/>
      <c r="K72" s="13"/>
    </row>
    <row r="73" spans="1:11" x14ac:dyDescent="0.2">
      <c r="A73" s="39" t="s">
        <v>23</v>
      </c>
      <c r="B73" s="17" t="s">
        <v>1</v>
      </c>
      <c r="C73" s="23">
        <f t="shared" si="1"/>
        <v>316</v>
      </c>
    </row>
    <row r="74" spans="1:11" x14ac:dyDescent="0.2">
      <c r="A74" s="14"/>
      <c r="B74" s="18" t="s">
        <v>2</v>
      </c>
      <c r="C74" s="23">
        <f t="shared" si="1"/>
        <v>316</v>
      </c>
    </row>
    <row r="75" spans="1:11" x14ac:dyDescent="0.2">
      <c r="A75" s="29" t="s">
        <v>16</v>
      </c>
      <c r="B75" s="9" t="s">
        <v>1</v>
      </c>
      <c r="C75" s="23">
        <f>C100+C115</f>
        <v>316</v>
      </c>
    </row>
    <row r="76" spans="1:11" x14ac:dyDescent="0.2">
      <c r="A76" s="10"/>
      <c r="B76" s="11" t="s">
        <v>2</v>
      </c>
      <c r="C76" s="23">
        <f>C101+C116</f>
        <v>316</v>
      </c>
    </row>
    <row r="77" spans="1:11" x14ac:dyDescent="0.2">
      <c r="A77" s="37" t="s">
        <v>17</v>
      </c>
      <c r="B77" s="65" t="s">
        <v>1</v>
      </c>
      <c r="C77" s="23">
        <f>C81</f>
        <v>349</v>
      </c>
      <c r="D77" s="46"/>
      <c r="E77" s="46"/>
      <c r="F77" s="46"/>
      <c r="G77" s="46"/>
      <c r="H77" s="46"/>
      <c r="I77" s="46"/>
      <c r="J77" s="13"/>
      <c r="K77" s="13"/>
    </row>
    <row r="78" spans="1:11" x14ac:dyDescent="0.2">
      <c r="A78" s="14" t="s">
        <v>9</v>
      </c>
      <c r="B78" s="44" t="s">
        <v>2</v>
      </c>
      <c r="C78" s="23">
        <f>C82</f>
        <v>349</v>
      </c>
      <c r="D78" s="46"/>
      <c r="E78" s="46"/>
      <c r="F78" s="46"/>
      <c r="G78" s="46"/>
      <c r="H78" s="46"/>
      <c r="I78" s="46"/>
      <c r="J78" s="13"/>
      <c r="K78" s="13"/>
    </row>
    <row r="79" spans="1:11" hidden="1" x14ac:dyDescent="0.2">
      <c r="A79" s="67" t="s">
        <v>30</v>
      </c>
      <c r="B79" s="9" t="s">
        <v>1</v>
      </c>
      <c r="C79" s="23" t="e">
        <f>C80</f>
        <v>#REF!</v>
      </c>
      <c r="D79"/>
    </row>
    <row r="80" spans="1:11" hidden="1" x14ac:dyDescent="0.2">
      <c r="A80" s="10"/>
      <c r="B80" s="11" t="s">
        <v>2</v>
      </c>
      <c r="C80" s="23" t="e">
        <f>#REF!</f>
        <v>#REF!</v>
      </c>
      <c r="D80"/>
    </row>
    <row r="81" spans="1:11" x14ac:dyDescent="0.2">
      <c r="A81" s="16" t="s">
        <v>10</v>
      </c>
      <c r="B81" s="9" t="s">
        <v>1</v>
      </c>
      <c r="C81" s="23">
        <f>C83</f>
        <v>349</v>
      </c>
      <c r="D81" s="46"/>
      <c r="E81" s="46"/>
      <c r="F81" s="46"/>
      <c r="G81" s="46"/>
      <c r="H81" s="46"/>
      <c r="I81" s="46"/>
      <c r="J81" s="13"/>
      <c r="K81" s="13"/>
    </row>
    <row r="82" spans="1:11" x14ac:dyDescent="0.2">
      <c r="A82" s="15"/>
      <c r="B82" s="11" t="s">
        <v>2</v>
      </c>
      <c r="C82" s="23">
        <f>C84</f>
        <v>349</v>
      </c>
      <c r="D82" s="46"/>
      <c r="E82" s="46"/>
      <c r="F82" s="46"/>
      <c r="G82" s="46"/>
      <c r="H82" s="46"/>
      <c r="I82" s="46"/>
      <c r="J82" s="13"/>
      <c r="K82" s="13"/>
    </row>
    <row r="83" spans="1:11" x14ac:dyDescent="0.2">
      <c r="A83" s="39" t="s">
        <v>23</v>
      </c>
      <c r="B83" s="17" t="s">
        <v>1</v>
      </c>
      <c r="C83" s="23">
        <f>C85+C87+C89</f>
        <v>349</v>
      </c>
    </row>
    <row r="84" spans="1:11" x14ac:dyDescent="0.2">
      <c r="A84" s="14"/>
      <c r="B84" s="18" t="s">
        <v>2</v>
      </c>
      <c r="C84" s="23">
        <f>C86+C88+C90</f>
        <v>349</v>
      </c>
    </row>
    <row r="85" spans="1:11" x14ac:dyDescent="0.2">
      <c r="A85" s="29" t="s">
        <v>16</v>
      </c>
      <c r="B85" s="9" t="s">
        <v>1</v>
      </c>
      <c r="C85" s="23">
        <f>C134</f>
        <v>344</v>
      </c>
    </row>
    <row r="86" spans="1:11" x14ac:dyDescent="0.2">
      <c r="A86" s="10"/>
      <c r="B86" s="11" t="s">
        <v>2</v>
      </c>
      <c r="C86" s="23">
        <f>C135</f>
        <v>344</v>
      </c>
    </row>
    <row r="87" spans="1:11" x14ac:dyDescent="0.2">
      <c r="A87" s="35" t="s">
        <v>39</v>
      </c>
      <c r="B87" s="12" t="s">
        <v>1</v>
      </c>
      <c r="C87" s="63">
        <f>C158</f>
        <v>5</v>
      </c>
    </row>
    <row r="88" spans="1:11" x14ac:dyDescent="0.2">
      <c r="A88" s="14"/>
      <c r="B88" s="11" t="s">
        <v>2</v>
      </c>
      <c r="C88" s="63">
        <f>C159</f>
        <v>5</v>
      </c>
    </row>
    <row r="89" spans="1:11" s="103" customFormat="1" x14ac:dyDescent="0.2">
      <c r="A89" s="27" t="s">
        <v>24</v>
      </c>
      <c r="B89" s="64" t="s">
        <v>1</v>
      </c>
      <c r="C89" s="50">
        <f>C171</f>
        <v>0</v>
      </c>
    </row>
    <row r="90" spans="1:11" s="103" customFormat="1" x14ac:dyDescent="0.2">
      <c r="A90" s="43"/>
      <c r="B90" s="44" t="s">
        <v>2</v>
      </c>
      <c r="C90" s="50">
        <f>C172</f>
        <v>0</v>
      </c>
    </row>
    <row r="91" spans="1:11" s="42" customFormat="1" x14ac:dyDescent="0.2">
      <c r="A91" s="137" t="s">
        <v>18</v>
      </c>
      <c r="B91" s="138"/>
      <c r="C91" s="139"/>
      <c r="D91" s="106"/>
      <c r="E91" s="107"/>
      <c r="F91" s="106"/>
      <c r="G91" s="106"/>
      <c r="H91" s="106"/>
      <c r="I91" s="106"/>
    </row>
    <row r="92" spans="1:11" s="42" customFormat="1" x14ac:dyDescent="0.2">
      <c r="A92" s="116" t="s">
        <v>14</v>
      </c>
      <c r="B92" s="64" t="s">
        <v>1</v>
      </c>
      <c r="C92" s="50">
        <f t="shared" ref="C92:C93" si="2">C94</f>
        <v>175</v>
      </c>
      <c r="D92" s="108"/>
      <c r="E92" s="108"/>
      <c r="F92" s="108"/>
      <c r="G92" s="108"/>
      <c r="H92" s="108"/>
      <c r="I92" s="108"/>
    </row>
    <row r="93" spans="1:11" s="42" customFormat="1" x14ac:dyDescent="0.2">
      <c r="A93" s="26" t="s">
        <v>36</v>
      </c>
      <c r="B93" s="18" t="s">
        <v>2</v>
      </c>
      <c r="C93" s="50">
        <f t="shared" si="2"/>
        <v>175</v>
      </c>
      <c r="D93" s="47"/>
      <c r="E93" s="47"/>
      <c r="F93" s="47"/>
      <c r="G93" s="47"/>
      <c r="H93" s="47"/>
      <c r="I93" s="47"/>
    </row>
    <row r="94" spans="1:11" s="42" customFormat="1" x14ac:dyDescent="0.2">
      <c r="A94" s="111" t="s">
        <v>25</v>
      </c>
      <c r="B94" s="17" t="s">
        <v>1</v>
      </c>
      <c r="C94" s="45">
        <f t="shared" ref="C94:C103" si="3">C96</f>
        <v>175</v>
      </c>
      <c r="D94" s="47"/>
      <c r="E94" s="47"/>
      <c r="F94" s="47"/>
      <c r="G94" s="47"/>
      <c r="H94" s="47"/>
      <c r="I94" s="47"/>
    </row>
    <row r="95" spans="1:11" s="42" customFormat="1" x14ac:dyDescent="0.2">
      <c r="A95" s="26" t="s">
        <v>37</v>
      </c>
      <c r="B95" s="18" t="s">
        <v>2</v>
      </c>
      <c r="C95" s="45">
        <f t="shared" si="3"/>
        <v>175</v>
      </c>
      <c r="D95" s="47"/>
      <c r="E95" s="47"/>
      <c r="F95" s="47"/>
      <c r="G95" s="47"/>
      <c r="H95" s="47"/>
      <c r="I95" s="47"/>
    </row>
    <row r="96" spans="1:11" x14ac:dyDescent="0.2">
      <c r="A96" s="16" t="s">
        <v>10</v>
      </c>
      <c r="B96" s="9" t="s">
        <v>1</v>
      </c>
      <c r="C96" s="23">
        <f t="shared" si="3"/>
        <v>175</v>
      </c>
      <c r="D96" s="46"/>
      <c r="E96" s="52"/>
      <c r="F96" s="52"/>
      <c r="G96" s="52"/>
      <c r="H96" s="52"/>
      <c r="I96" s="52"/>
      <c r="J96" s="13"/>
      <c r="K96" s="13"/>
    </row>
    <row r="97" spans="1:11" x14ac:dyDescent="0.2">
      <c r="A97" s="15"/>
      <c r="B97" s="11" t="s">
        <v>2</v>
      </c>
      <c r="C97" s="23">
        <f t="shared" si="3"/>
        <v>175</v>
      </c>
      <c r="D97" s="46"/>
      <c r="E97" s="52"/>
      <c r="F97" s="52"/>
      <c r="G97" s="52"/>
      <c r="H97" s="52"/>
      <c r="I97" s="52"/>
      <c r="J97" s="13"/>
      <c r="K97" s="13"/>
    </row>
    <row r="98" spans="1:11" x14ac:dyDescent="0.2">
      <c r="A98" s="39" t="s">
        <v>23</v>
      </c>
      <c r="B98" s="17" t="s">
        <v>1</v>
      </c>
      <c r="C98" s="23">
        <f t="shared" si="3"/>
        <v>175</v>
      </c>
    </row>
    <row r="99" spans="1:11" x14ac:dyDescent="0.2">
      <c r="A99" s="14"/>
      <c r="B99" s="18" t="s">
        <v>2</v>
      </c>
      <c r="C99" s="23">
        <f t="shared" si="3"/>
        <v>175</v>
      </c>
    </row>
    <row r="100" spans="1:11" x14ac:dyDescent="0.2">
      <c r="A100" s="29" t="s">
        <v>16</v>
      </c>
      <c r="B100" s="9" t="s">
        <v>1</v>
      </c>
      <c r="C100" s="23">
        <f t="shared" si="3"/>
        <v>175</v>
      </c>
    </row>
    <row r="101" spans="1:11" x14ac:dyDescent="0.2">
      <c r="A101" s="10"/>
      <c r="B101" s="11" t="s">
        <v>2</v>
      </c>
      <c r="C101" s="23">
        <f t="shared" si="3"/>
        <v>175</v>
      </c>
    </row>
    <row r="102" spans="1:11" s="48" customFormat="1" ht="14.25" x14ac:dyDescent="0.2">
      <c r="A102" s="140" t="s">
        <v>50</v>
      </c>
      <c r="B102" s="65" t="s">
        <v>1</v>
      </c>
      <c r="C102" s="50">
        <f t="shared" si="3"/>
        <v>175</v>
      </c>
      <c r="D102" s="60"/>
    </row>
    <row r="103" spans="1:11" s="48" customFormat="1" x14ac:dyDescent="0.2">
      <c r="A103" s="51"/>
      <c r="B103" s="44" t="s">
        <v>2</v>
      </c>
      <c r="C103" s="50">
        <f t="shared" si="3"/>
        <v>175</v>
      </c>
      <c r="D103" s="60"/>
    </row>
    <row r="104" spans="1:11" s="48" customFormat="1" ht="30" x14ac:dyDescent="0.25">
      <c r="A104" s="128" t="s">
        <v>51</v>
      </c>
      <c r="B104" s="65" t="s">
        <v>1</v>
      </c>
      <c r="C104" s="50">
        <v>175</v>
      </c>
      <c r="D104" s="60"/>
    </row>
    <row r="105" spans="1:11" s="48" customFormat="1" x14ac:dyDescent="0.2">
      <c r="A105" s="51"/>
      <c r="B105" s="44" t="s">
        <v>2</v>
      </c>
      <c r="C105" s="50">
        <v>175</v>
      </c>
      <c r="D105" s="60"/>
    </row>
    <row r="106" spans="1:11" s="42" customFormat="1" x14ac:dyDescent="0.2">
      <c r="A106" s="144" t="s">
        <v>28</v>
      </c>
      <c r="B106" s="145"/>
      <c r="C106" s="146"/>
      <c r="D106" s="106"/>
      <c r="E106" s="107"/>
      <c r="F106" s="106"/>
      <c r="G106" s="106"/>
      <c r="H106" s="106"/>
      <c r="I106" s="106"/>
    </row>
    <row r="107" spans="1:11" s="42" customFormat="1" x14ac:dyDescent="0.2">
      <c r="A107" s="116" t="s">
        <v>14</v>
      </c>
      <c r="B107" s="64" t="s">
        <v>1</v>
      </c>
      <c r="C107" s="50">
        <f t="shared" ref="C107:C116" si="4">C109</f>
        <v>141</v>
      </c>
      <c r="D107" s="108"/>
      <c r="E107" s="108"/>
      <c r="F107" s="108"/>
      <c r="G107" s="108"/>
      <c r="H107" s="108"/>
      <c r="I107" s="108"/>
    </row>
    <row r="108" spans="1:11" s="42" customFormat="1" x14ac:dyDescent="0.2">
      <c r="A108" s="26" t="s">
        <v>36</v>
      </c>
      <c r="B108" s="18" t="s">
        <v>2</v>
      </c>
      <c r="C108" s="50">
        <f t="shared" si="4"/>
        <v>141</v>
      </c>
      <c r="D108" s="47"/>
      <c r="E108" s="47"/>
      <c r="F108" s="47"/>
      <c r="G108" s="47"/>
      <c r="H108" s="47"/>
      <c r="I108" s="47"/>
    </row>
    <row r="109" spans="1:11" s="42" customFormat="1" x14ac:dyDescent="0.2">
      <c r="A109" s="111" t="s">
        <v>25</v>
      </c>
      <c r="B109" s="17" t="s">
        <v>1</v>
      </c>
      <c r="C109" s="45">
        <f t="shared" si="4"/>
        <v>141</v>
      </c>
      <c r="D109" s="47"/>
      <c r="E109" s="47"/>
      <c r="F109" s="47"/>
      <c r="G109" s="47"/>
      <c r="H109" s="47"/>
      <c r="I109" s="47"/>
    </row>
    <row r="110" spans="1:11" s="42" customFormat="1" x14ac:dyDescent="0.2">
      <c r="A110" s="26" t="s">
        <v>37</v>
      </c>
      <c r="B110" s="18" t="s">
        <v>2</v>
      </c>
      <c r="C110" s="45">
        <f t="shared" si="4"/>
        <v>141</v>
      </c>
      <c r="D110" s="47"/>
      <c r="E110" s="47"/>
      <c r="F110" s="47"/>
      <c r="G110" s="47"/>
      <c r="H110" s="47"/>
      <c r="I110" s="47"/>
    </row>
    <row r="111" spans="1:11" x14ac:dyDescent="0.2">
      <c r="A111" s="16" t="s">
        <v>10</v>
      </c>
      <c r="B111" s="9" t="s">
        <v>1</v>
      </c>
      <c r="C111" s="23">
        <f t="shared" si="4"/>
        <v>141</v>
      </c>
      <c r="D111" s="46"/>
      <c r="E111" s="52"/>
      <c r="F111" s="52"/>
      <c r="G111" s="52"/>
      <c r="H111" s="52"/>
      <c r="I111" s="52"/>
      <c r="J111" s="13"/>
      <c r="K111" s="13"/>
    </row>
    <row r="112" spans="1:11" x14ac:dyDescent="0.2">
      <c r="A112" s="15"/>
      <c r="B112" s="11" t="s">
        <v>2</v>
      </c>
      <c r="C112" s="23">
        <f t="shared" si="4"/>
        <v>141</v>
      </c>
      <c r="D112" s="46"/>
      <c r="E112" s="52"/>
      <c r="F112" s="52"/>
      <c r="G112" s="52"/>
      <c r="H112" s="52"/>
      <c r="I112" s="52"/>
      <c r="J112" s="13"/>
      <c r="K112" s="13"/>
    </row>
    <row r="113" spans="1:5" x14ac:dyDescent="0.2">
      <c r="A113" s="39" t="s">
        <v>23</v>
      </c>
      <c r="B113" s="17" t="s">
        <v>1</v>
      </c>
      <c r="C113" s="23">
        <f t="shared" si="4"/>
        <v>141</v>
      </c>
    </row>
    <row r="114" spans="1:5" x14ac:dyDescent="0.2">
      <c r="A114" s="14"/>
      <c r="B114" s="18" t="s">
        <v>2</v>
      </c>
      <c r="C114" s="23">
        <f t="shared" si="4"/>
        <v>141</v>
      </c>
    </row>
    <row r="115" spans="1:5" x14ac:dyDescent="0.2">
      <c r="A115" s="29" t="s">
        <v>16</v>
      </c>
      <c r="B115" s="9" t="s">
        <v>1</v>
      </c>
      <c r="C115" s="23">
        <f t="shared" si="4"/>
        <v>141</v>
      </c>
    </row>
    <row r="116" spans="1:5" x14ac:dyDescent="0.2">
      <c r="A116" s="10"/>
      <c r="B116" s="11" t="s">
        <v>2</v>
      </c>
      <c r="C116" s="23">
        <f t="shared" si="4"/>
        <v>141</v>
      </c>
    </row>
    <row r="117" spans="1:5" x14ac:dyDescent="0.2">
      <c r="A117" s="66" t="s">
        <v>70</v>
      </c>
      <c r="B117" s="9" t="s">
        <v>1</v>
      </c>
      <c r="C117" s="23">
        <f>C119+C121+C123</f>
        <v>141</v>
      </c>
    </row>
    <row r="118" spans="1:5" x14ac:dyDescent="0.2">
      <c r="A118" s="10"/>
      <c r="B118" s="11" t="s">
        <v>2</v>
      </c>
      <c r="C118" s="23">
        <f>C120+C122+C124</f>
        <v>141</v>
      </c>
    </row>
    <row r="119" spans="1:5" s="48" customFormat="1" ht="30" x14ac:dyDescent="0.25">
      <c r="A119" s="149" t="s">
        <v>79</v>
      </c>
      <c r="B119" s="65" t="s">
        <v>1</v>
      </c>
      <c r="C119" s="50">
        <v>130</v>
      </c>
      <c r="D119" s="60"/>
    </row>
    <row r="120" spans="1:5" s="48" customFormat="1" x14ac:dyDescent="0.2">
      <c r="A120" s="51"/>
      <c r="B120" s="44" t="s">
        <v>2</v>
      </c>
      <c r="C120" s="50">
        <v>130</v>
      </c>
      <c r="D120" s="60"/>
    </row>
    <row r="121" spans="1:5" s="48" customFormat="1" ht="30" x14ac:dyDescent="0.25">
      <c r="A121" s="149" t="s">
        <v>80</v>
      </c>
      <c r="B121" s="65" t="s">
        <v>1</v>
      </c>
      <c r="C121" s="50">
        <v>6</v>
      </c>
      <c r="D121" s="60"/>
    </row>
    <row r="122" spans="1:5" s="48" customFormat="1" x14ac:dyDescent="0.2">
      <c r="A122" s="51"/>
      <c r="B122" s="44" t="s">
        <v>2</v>
      </c>
      <c r="C122" s="50">
        <v>6</v>
      </c>
      <c r="D122" s="60"/>
    </row>
    <row r="123" spans="1:5" s="48" customFormat="1" ht="30" x14ac:dyDescent="0.25">
      <c r="A123" s="149" t="s">
        <v>81</v>
      </c>
      <c r="B123" s="65" t="s">
        <v>1</v>
      </c>
      <c r="C123" s="50">
        <v>5</v>
      </c>
      <c r="D123" s="60"/>
    </row>
    <row r="124" spans="1:5" s="48" customFormat="1" x14ac:dyDescent="0.2">
      <c r="A124" s="51"/>
      <c r="B124" s="44" t="s">
        <v>2</v>
      </c>
      <c r="C124" s="50">
        <v>5</v>
      </c>
      <c r="D124" s="60"/>
    </row>
    <row r="125" spans="1:5" x14ac:dyDescent="0.2">
      <c r="A125" s="160" t="s">
        <v>32</v>
      </c>
      <c r="B125" s="161"/>
      <c r="C125" s="165"/>
      <c r="D125"/>
      <c r="E125" s="48"/>
    </row>
    <row r="126" spans="1:5" s="79" customFormat="1" x14ac:dyDescent="0.2">
      <c r="A126" s="68" t="s">
        <v>14</v>
      </c>
      <c r="B126" s="78" t="s">
        <v>1</v>
      </c>
      <c r="C126" s="32">
        <f t="shared" ref="C126:C127" si="5">C128</f>
        <v>349</v>
      </c>
      <c r="E126" s="70"/>
    </row>
    <row r="127" spans="1:5" s="79" customFormat="1" x14ac:dyDescent="0.2">
      <c r="A127" s="81" t="s">
        <v>15</v>
      </c>
      <c r="B127" s="82" t="s">
        <v>2</v>
      </c>
      <c r="C127" s="32">
        <f t="shared" si="5"/>
        <v>349</v>
      </c>
      <c r="E127" s="70"/>
    </row>
    <row r="128" spans="1:5" x14ac:dyDescent="0.2">
      <c r="A128" s="28" t="s">
        <v>17</v>
      </c>
      <c r="B128" s="17" t="s">
        <v>1</v>
      </c>
      <c r="C128" s="71">
        <f>C130</f>
        <v>349</v>
      </c>
      <c r="D128"/>
    </row>
    <row r="129" spans="1:53" x14ac:dyDescent="0.2">
      <c r="A129" s="14" t="s">
        <v>9</v>
      </c>
      <c r="B129" s="18" t="s">
        <v>2</v>
      </c>
      <c r="C129" s="71">
        <f>C131</f>
        <v>349</v>
      </c>
      <c r="D129"/>
    </row>
    <row r="130" spans="1:53" x14ac:dyDescent="0.2">
      <c r="A130" s="16" t="s">
        <v>10</v>
      </c>
      <c r="B130" s="9" t="s">
        <v>1</v>
      </c>
      <c r="C130" s="23">
        <f t="shared" ref="C130:C131" si="6">C132</f>
        <v>349</v>
      </c>
      <c r="D130" s="46"/>
      <c r="E130" s="46"/>
      <c r="F130" s="46"/>
      <c r="G130" s="46"/>
      <c r="H130" s="46"/>
      <c r="I130" s="46"/>
      <c r="J130" s="13"/>
      <c r="K130" s="13"/>
    </row>
    <row r="131" spans="1:53" x14ac:dyDescent="0.2">
      <c r="A131" s="15"/>
      <c r="B131" s="11" t="s">
        <v>2</v>
      </c>
      <c r="C131" s="23">
        <f t="shared" si="6"/>
        <v>349</v>
      </c>
      <c r="D131" s="46"/>
      <c r="E131" s="46"/>
      <c r="F131" s="46"/>
      <c r="G131" s="46"/>
      <c r="H131" s="46"/>
      <c r="I131" s="46"/>
      <c r="J131" s="13"/>
      <c r="K131" s="13"/>
    </row>
    <row r="132" spans="1:53" x14ac:dyDescent="0.2">
      <c r="A132" s="39" t="s">
        <v>23</v>
      </c>
      <c r="B132" s="17" t="s">
        <v>1</v>
      </c>
      <c r="C132" s="23">
        <f>C134+C158</f>
        <v>349</v>
      </c>
    </row>
    <row r="133" spans="1:53" s="42" customFormat="1" x14ac:dyDescent="0.2">
      <c r="A133" s="14"/>
      <c r="B133" s="18" t="s">
        <v>2</v>
      </c>
      <c r="C133" s="23">
        <f>C135+C159</f>
        <v>349</v>
      </c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</row>
    <row r="134" spans="1:53" s="42" customFormat="1" x14ac:dyDescent="0.2">
      <c r="A134" s="29" t="s">
        <v>16</v>
      </c>
      <c r="B134" s="9" t="s">
        <v>1</v>
      </c>
      <c r="C134" s="23">
        <f>C136+C144</f>
        <v>344</v>
      </c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</row>
    <row r="135" spans="1:53" s="42" customFormat="1" x14ac:dyDescent="0.2">
      <c r="A135" s="10"/>
      <c r="B135" s="11" t="s">
        <v>2</v>
      </c>
      <c r="C135" s="23">
        <f>C137+C145</f>
        <v>344</v>
      </c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</row>
    <row r="136" spans="1:53" s="70" customFormat="1" x14ac:dyDescent="0.2">
      <c r="A136" s="92" t="s">
        <v>43</v>
      </c>
      <c r="B136" s="31" t="s">
        <v>1</v>
      </c>
      <c r="C136" s="30">
        <f>C138+C140+C142</f>
        <v>110</v>
      </c>
    </row>
    <row r="137" spans="1:53" s="70" customFormat="1" x14ac:dyDescent="0.2">
      <c r="A137" s="36"/>
      <c r="B137" s="33" t="s">
        <v>2</v>
      </c>
      <c r="C137" s="30">
        <f>C139+C141+C143</f>
        <v>110</v>
      </c>
    </row>
    <row r="138" spans="1:53" s="97" customFormat="1" ht="15" x14ac:dyDescent="0.25">
      <c r="A138" s="129" t="s">
        <v>40</v>
      </c>
      <c r="B138" s="115" t="s">
        <v>1</v>
      </c>
      <c r="C138" s="45">
        <v>-60</v>
      </c>
    </row>
    <row r="139" spans="1:53" s="97" customFormat="1" x14ac:dyDescent="0.2">
      <c r="A139" s="85"/>
      <c r="B139" s="74" t="s">
        <v>2</v>
      </c>
      <c r="C139" s="45">
        <v>-60</v>
      </c>
    </row>
    <row r="140" spans="1:53" s="97" customFormat="1" x14ac:dyDescent="0.2">
      <c r="A140" s="130" t="s">
        <v>45</v>
      </c>
      <c r="B140" s="115" t="s">
        <v>1</v>
      </c>
      <c r="C140" s="45">
        <v>60</v>
      </c>
    </row>
    <row r="141" spans="1:53" s="97" customFormat="1" x14ac:dyDescent="0.2">
      <c r="A141" s="85"/>
      <c r="B141" s="74" t="s">
        <v>2</v>
      </c>
      <c r="C141" s="45">
        <v>60</v>
      </c>
    </row>
    <row r="142" spans="1:53" s="97" customFormat="1" ht="30" x14ac:dyDescent="0.25">
      <c r="A142" s="129" t="s">
        <v>44</v>
      </c>
      <c r="B142" s="115" t="s">
        <v>1</v>
      </c>
      <c r="C142" s="45">
        <v>110</v>
      </c>
    </row>
    <row r="143" spans="1:53" s="97" customFormat="1" x14ac:dyDescent="0.2">
      <c r="A143" s="85"/>
      <c r="B143" s="74" t="s">
        <v>2</v>
      </c>
      <c r="C143" s="45">
        <v>110</v>
      </c>
    </row>
    <row r="144" spans="1:53" s="70" customFormat="1" x14ac:dyDescent="0.2">
      <c r="A144" s="92" t="s">
        <v>61</v>
      </c>
      <c r="B144" s="31" t="s">
        <v>1</v>
      </c>
      <c r="C144" s="30">
        <f>C146+C148+C150+C152+C154+C156</f>
        <v>234</v>
      </c>
    </row>
    <row r="145" spans="1:3" s="70" customFormat="1" x14ac:dyDescent="0.2">
      <c r="A145" s="36"/>
      <c r="B145" s="33" t="s">
        <v>2</v>
      </c>
      <c r="C145" s="30">
        <f>C147+C149+C151+C153+C155+C157</f>
        <v>234</v>
      </c>
    </row>
    <row r="146" spans="1:3" s="97" customFormat="1" ht="15" x14ac:dyDescent="0.25">
      <c r="A146" s="129" t="s">
        <v>62</v>
      </c>
      <c r="B146" s="115" t="s">
        <v>1</v>
      </c>
      <c r="C146" s="45">
        <v>18</v>
      </c>
    </row>
    <row r="147" spans="1:3" s="97" customFormat="1" x14ac:dyDescent="0.2">
      <c r="A147" s="85"/>
      <c r="B147" s="74" t="s">
        <v>2</v>
      </c>
      <c r="C147" s="45">
        <v>18</v>
      </c>
    </row>
    <row r="148" spans="1:3" s="97" customFormat="1" ht="15" x14ac:dyDescent="0.25">
      <c r="A148" s="129" t="s">
        <v>63</v>
      </c>
      <c r="B148" s="115" t="s">
        <v>1</v>
      </c>
      <c r="C148" s="45">
        <v>43</v>
      </c>
    </row>
    <row r="149" spans="1:3" s="97" customFormat="1" x14ac:dyDescent="0.2">
      <c r="A149" s="85"/>
      <c r="B149" s="74" t="s">
        <v>2</v>
      </c>
      <c r="C149" s="45">
        <v>43</v>
      </c>
    </row>
    <row r="150" spans="1:3" s="97" customFormat="1" ht="15" x14ac:dyDescent="0.25">
      <c r="A150" s="129" t="s">
        <v>64</v>
      </c>
      <c r="B150" s="115" t="s">
        <v>1</v>
      </c>
      <c r="C150" s="45">
        <v>30</v>
      </c>
    </row>
    <row r="151" spans="1:3" s="97" customFormat="1" x14ac:dyDescent="0.2">
      <c r="A151" s="85"/>
      <c r="B151" s="74" t="s">
        <v>2</v>
      </c>
      <c r="C151" s="45">
        <v>30</v>
      </c>
    </row>
    <row r="152" spans="1:3" s="97" customFormat="1" ht="15" x14ac:dyDescent="0.25">
      <c r="A152" s="129" t="s">
        <v>65</v>
      </c>
      <c r="B152" s="115" t="s">
        <v>1</v>
      </c>
      <c r="C152" s="45">
        <v>16</v>
      </c>
    </row>
    <row r="153" spans="1:3" s="97" customFormat="1" x14ac:dyDescent="0.2">
      <c r="A153" s="85"/>
      <c r="B153" s="74" t="s">
        <v>2</v>
      </c>
      <c r="C153" s="45">
        <v>16</v>
      </c>
    </row>
    <row r="154" spans="1:3" s="97" customFormat="1" ht="15" x14ac:dyDescent="0.25">
      <c r="A154" s="129" t="s">
        <v>71</v>
      </c>
      <c r="B154" s="115" t="s">
        <v>1</v>
      </c>
      <c r="C154" s="45">
        <v>57</v>
      </c>
    </row>
    <row r="155" spans="1:3" s="97" customFormat="1" x14ac:dyDescent="0.2">
      <c r="A155" s="85"/>
      <c r="B155" s="74" t="s">
        <v>2</v>
      </c>
      <c r="C155" s="45">
        <v>57</v>
      </c>
    </row>
    <row r="156" spans="1:3" s="97" customFormat="1" ht="15" x14ac:dyDescent="0.25">
      <c r="A156" s="129" t="s">
        <v>66</v>
      </c>
      <c r="B156" s="115" t="s">
        <v>1</v>
      </c>
      <c r="C156" s="45">
        <v>70</v>
      </c>
    </row>
    <row r="157" spans="1:3" s="97" customFormat="1" x14ac:dyDescent="0.2">
      <c r="A157" s="85"/>
      <c r="B157" s="74" t="s">
        <v>2</v>
      </c>
      <c r="C157" s="45">
        <v>70</v>
      </c>
    </row>
    <row r="158" spans="1:3" x14ac:dyDescent="0.2">
      <c r="A158" s="35" t="s">
        <v>39</v>
      </c>
      <c r="B158" s="12" t="s">
        <v>1</v>
      </c>
      <c r="C158" s="63">
        <f>C160</f>
        <v>5</v>
      </c>
    </row>
    <row r="159" spans="1:3" x14ac:dyDescent="0.2">
      <c r="A159" s="14"/>
      <c r="B159" s="11" t="s">
        <v>2</v>
      </c>
      <c r="C159" s="63">
        <f>C161</f>
        <v>5</v>
      </c>
    </row>
    <row r="160" spans="1:3" s="70" customFormat="1" x14ac:dyDescent="0.2">
      <c r="A160" s="92" t="s">
        <v>56</v>
      </c>
      <c r="B160" s="31" t="s">
        <v>1</v>
      </c>
      <c r="C160" s="30">
        <f>C162</f>
        <v>5</v>
      </c>
    </row>
    <row r="161" spans="1:5" s="70" customFormat="1" x14ac:dyDescent="0.2">
      <c r="A161" s="36"/>
      <c r="B161" s="33" t="s">
        <v>2</v>
      </c>
      <c r="C161" s="30">
        <f>C163</f>
        <v>5</v>
      </c>
    </row>
    <row r="162" spans="1:5" s="97" customFormat="1" ht="14.25" x14ac:dyDescent="0.2">
      <c r="A162" s="127" t="s">
        <v>84</v>
      </c>
      <c r="B162" s="100" t="s">
        <v>1</v>
      </c>
      <c r="C162" s="50">
        <v>5</v>
      </c>
    </row>
    <row r="163" spans="1:5" s="97" customFormat="1" x14ac:dyDescent="0.2">
      <c r="A163" s="124"/>
      <c r="B163" s="89" t="s">
        <v>2</v>
      </c>
      <c r="C163" s="50">
        <v>5</v>
      </c>
    </row>
    <row r="164" spans="1:5" s="42" customFormat="1" x14ac:dyDescent="0.2">
      <c r="A164" s="150" t="s">
        <v>29</v>
      </c>
      <c r="B164" s="150"/>
      <c r="C164" s="150"/>
    </row>
    <row r="165" spans="1:5" s="42" customFormat="1" x14ac:dyDescent="0.2">
      <c r="A165" s="25" t="s">
        <v>14</v>
      </c>
      <c r="B165" s="17" t="s">
        <v>1</v>
      </c>
      <c r="C165" s="23">
        <f t="shared" ref="C165:C170" si="7">C167</f>
        <v>0</v>
      </c>
      <c r="E165" s="72"/>
    </row>
    <row r="166" spans="1:5" s="42" customFormat="1" x14ac:dyDescent="0.2">
      <c r="A166" s="26" t="s">
        <v>15</v>
      </c>
      <c r="B166" s="18" t="s">
        <v>2</v>
      </c>
      <c r="C166" s="23">
        <f t="shared" si="7"/>
        <v>0</v>
      </c>
      <c r="E166" s="72"/>
    </row>
    <row r="167" spans="1:5" s="42" customFormat="1" x14ac:dyDescent="0.2">
      <c r="A167" s="28" t="s">
        <v>17</v>
      </c>
      <c r="B167" s="12" t="s">
        <v>1</v>
      </c>
      <c r="C167" s="23">
        <f t="shared" si="7"/>
        <v>0</v>
      </c>
      <c r="E167" s="72"/>
    </row>
    <row r="168" spans="1:5" s="42" customFormat="1" x14ac:dyDescent="0.2">
      <c r="A168" s="14" t="s">
        <v>9</v>
      </c>
      <c r="B168" s="11" t="s">
        <v>2</v>
      </c>
      <c r="C168" s="23">
        <f t="shared" si="7"/>
        <v>0</v>
      </c>
    </row>
    <row r="169" spans="1:5" s="42" customFormat="1" x14ac:dyDescent="0.2">
      <c r="A169" s="16" t="s">
        <v>10</v>
      </c>
      <c r="B169" s="9" t="s">
        <v>1</v>
      </c>
      <c r="C169" s="23">
        <f t="shared" si="7"/>
        <v>0</v>
      </c>
    </row>
    <row r="170" spans="1:5" s="42" customFormat="1" x14ac:dyDescent="0.2">
      <c r="A170" s="15"/>
      <c r="B170" s="11" t="s">
        <v>2</v>
      </c>
      <c r="C170" s="23">
        <f t="shared" si="7"/>
        <v>0</v>
      </c>
    </row>
    <row r="171" spans="1:5" s="103" customFormat="1" x14ac:dyDescent="0.2">
      <c r="A171" s="27" t="s">
        <v>24</v>
      </c>
      <c r="B171" s="101" t="s">
        <v>1</v>
      </c>
      <c r="C171" s="102">
        <f>C173</f>
        <v>0</v>
      </c>
    </row>
    <row r="172" spans="1:5" s="103" customFormat="1" x14ac:dyDescent="0.2">
      <c r="A172" s="43"/>
      <c r="B172" s="104" t="s">
        <v>2</v>
      </c>
      <c r="C172" s="102">
        <f>C174</f>
        <v>0</v>
      </c>
    </row>
    <row r="173" spans="1:5" x14ac:dyDescent="0.2">
      <c r="A173" s="68" t="s">
        <v>38</v>
      </c>
      <c r="B173" s="90" t="s">
        <v>1</v>
      </c>
      <c r="C173" s="30">
        <f>C175+C177</f>
        <v>0</v>
      </c>
    </row>
    <row r="174" spans="1:5" x14ac:dyDescent="0.2">
      <c r="A174" s="10"/>
      <c r="B174" s="90" t="s">
        <v>2</v>
      </c>
      <c r="C174" s="30">
        <f>C176+C178</f>
        <v>0</v>
      </c>
      <c r="E174" s="72"/>
    </row>
    <row r="175" spans="1:5" s="48" customFormat="1" ht="15" x14ac:dyDescent="0.25">
      <c r="A175" s="131" t="s">
        <v>46</v>
      </c>
      <c r="B175" s="64" t="s">
        <v>1</v>
      </c>
      <c r="C175" s="50">
        <v>-12</v>
      </c>
      <c r="D175" s="60"/>
      <c r="E175" s="99"/>
    </row>
    <row r="176" spans="1:5" s="48" customFormat="1" x14ac:dyDescent="0.2">
      <c r="A176" s="51"/>
      <c r="B176" s="44" t="s">
        <v>2</v>
      </c>
      <c r="C176" s="50">
        <v>-12</v>
      </c>
      <c r="D176" s="60"/>
      <c r="E176" s="99"/>
    </row>
    <row r="177" spans="1:5" s="48" customFormat="1" ht="15" x14ac:dyDescent="0.25">
      <c r="A177" s="131" t="s">
        <v>82</v>
      </c>
      <c r="B177" s="64" t="s">
        <v>1</v>
      </c>
      <c r="C177" s="50">
        <v>12</v>
      </c>
      <c r="D177" s="60"/>
      <c r="E177" s="99"/>
    </row>
    <row r="178" spans="1:5" s="48" customFormat="1" x14ac:dyDescent="0.2">
      <c r="A178" s="51"/>
      <c r="B178" s="44" t="s">
        <v>2</v>
      </c>
      <c r="C178" s="50">
        <v>12</v>
      </c>
      <c r="D178" s="60"/>
      <c r="E178" s="99"/>
    </row>
    <row r="179" spans="1:5" x14ac:dyDescent="0.2">
      <c r="A179" s="155" t="s">
        <v>31</v>
      </c>
      <c r="B179" s="155"/>
      <c r="C179" s="155"/>
      <c r="D179"/>
    </row>
    <row r="180" spans="1:5" x14ac:dyDescent="0.2">
      <c r="A180" s="156" t="s">
        <v>14</v>
      </c>
      <c r="B180" s="156"/>
      <c r="C180" s="156"/>
      <c r="D180"/>
    </row>
    <row r="181" spans="1:5" x14ac:dyDescent="0.2">
      <c r="A181" s="118" t="s">
        <v>22</v>
      </c>
      <c r="B181" s="12" t="s">
        <v>1</v>
      </c>
      <c r="C181" s="23">
        <f>C183+C191</f>
        <v>1000</v>
      </c>
      <c r="D181"/>
    </row>
    <row r="182" spans="1:5" x14ac:dyDescent="0.2">
      <c r="A182" s="10"/>
      <c r="B182" s="11" t="s">
        <v>2</v>
      </c>
      <c r="C182" s="23">
        <f>C184+C192</f>
        <v>1000</v>
      </c>
      <c r="D182"/>
    </row>
    <row r="183" spans="1:5" s="42" customFormat="1" x14ac:dyDescent="0.2">
      <c r="A183" s="34" t="s">
        <v>19</v>
      </c>
      <c r="B183" s="9" t="s">
        <v>1</v>
      </c>
      <c r="C183" s="23">
        <f t="shared" ref="C183:C188" si="8">C185</f>
        <v>321</v>
      </c>
    </row>
    <row r="184" spans="1:5" s="42" customFormat="1" x14ac:dyDescent="0.2">
      <c r="A184" s="10" t="s">
        <v>20</v>
      </c>
      <c r="B184" s="11" t="s">
        <v>2</v>
      </c>
      <c r="C184" s="23">
        <f t="shared" si="8"/>
        <v>321</v>
      </c>
    </row>
    <row r="185" spans="1:5" s="42" customFormat="1" x14ac:dyDescent="0.2">
      <c r="A185" s="16" t="s">
        <v>10</v>
      </c>
      <c r="B185" s="9" t="s">
        <v>1</v>
      </c>
      <c r="C185" s="23">
        <f t="shared" si="8"/>
        <v>321</v>
      </c>
    </row>
    <row r="186" spans="1:5" s="42" customFormat="1" x14ac:dyDescent="0.2">
      <c r="A186" s="15"/>
      <c r="B186" s="11" t="s">
        <v>2</v>
      </c>
      <c r="C186" s="23">
        <f t="shared" si="8"/>
        <v>321</v>
      </c>
    </row>
    <row r="187" spans="1:5" s="42" customFormat="1" x14ac:dyDescent="0.2">
      <c r="A187" s="77" t="s">
        <v>23</v>
      </c>
      <c r="B187" s="9" t="s">
        <v>1</v>
      </c>
      <c r="C187" s="23">
        <f t="shared" si="8"/>
        <v>321</v>
      </c>
    </row>
    <row r="188" spans="1:5" s="42" customFormat="1" x14ac:dyDescent="0.2">
      <c r="A188" s="10"/>
      <c r="B188" s="11" t="s">
        <v>2</v>
      </c>
      <c r="C188" s="23">
        <f t="shared" si="8"/>
        <v>321</v>
      </c>
    </row>
    <row r="189" spans="1:5" s="42" customFormat="1" x14ac:dyDescent="0.2">
      <c r="A189" s="27" t="s">
        <v>24</v>
      </c>
      <c r="B189" s="9" t="s">
        <v>1</v>
      </c>
      <c r="C189" s="23">
        <f>C208+C265</f>
        <v>321</v>
      </c>
    </row>
    <row r="190" spans="1:5" s="42" customFormat="1" x14ac:dyDescent="0.2">
      <c r="A190" s="10"/>
      <c r="B190" s="11" t="s">
        <v>2</v>
      </c>
      <c r="C190" s="23">
        <f>C209+C266</f>
        <v>321</v>
      </c>
    </row>
    <row r="191" spans="1:5" x14ac:dyDescent="0.2">
      <c r="A191" s="34" t="s">
        <v>41</v>
      </c>
      <c r="B191" s="17" t="s">
        <v>1</v>
      </c>
      <c r="C191" s="71">
        <f t="shared" ref="C191:C196" si="9">C193</f>
        <v>679</v>
      </c>
      <c r="D191"/>
    </row>
    <row r="192" spans="1:5" x14ac:dyDescent="0.2">
      <c r="A192" s="10" t="s">
        <v>20</v>
      </c>
      <c r="B192" s="18" t="s">
        <v>2</v>
      </c>
      <c r="C192" s="71">
        <f t="shared" si="9"/>
        <v>679</v>
      </c>
      <c r="D192"/>
    </row>
    <row r="193" spans="1:11" x14ac:dyDescent="0.2">
      <c r="A193" s="16" t="s">
        <v>10</v>
      </c>
      <c r="B193" s="9" t="s">
        <v>1</v>
      </c>
      <c r="C193" s="71">
        <f t="shared" si="9"/>
        <v>679</v>
      </c>
      <c r="D193"/>
    </row>
    <row r="194" spans="1:11" x14ac:dyDescent="0.2">
      <c r="A194" s="15"/>
      <c r="B194" s="11" t="s">
        <v>2</v>
      </c>
      <c r="C194" s="71">
        <f t="shared" si="9"/>
        <v>679</v>
      </c>
      <c r="D194"/>
    </row>
    <row r="195" spans="1:11" x14ac:dyDescent="0.2">
      <c r="A195" s="77" t="s">
        <v>23</v>
      </c>
      <c r="B195" s="9" t="s">
        <v>1</v>
      </c>
      <c r="C195" s="71">
        <f t="shared" si="9"/>
        <v>679</v>
      </c>
      <c r="D195"/>
    </row>
    <row r="196" spans="1:11" x14ac:dyDescent="0.2">
      <c r="A196" s="14"/>
      <c r="B196" s="11" t="s">
        <v>2</v>
      </c>
      <c r="C196" s="71">
        <f t="shared" si="9"/>
        <v>679</v>
      </c>
      <c r="D196"/>
    </row>
    <row r="197" spans="1:11" s="70" customFormat="1" x14ac:dyDescent="0.2">
      <c r="A197" s="148" t="s">
        <v>24</v>
      </c>
      <c r="B197" s="100" t="s">
        <v>1</v>
      </c>
      <c r="C197" s="93">
        <f>C223+C242</f>
        <v>679</v>
      </c>
    </row>
    <row r="198" spans="1:11" s="70" customFormat="1" ht="12" customHeight="1" x14ac:dyDescent="0.2">
      <c r="A198" s="123"/>
      <c r="B198" s="89" t="s">
        <v>2</v>
      </c>
      <c r="C198" s="93">
        <f>C224+C243</f>
        <v>679</v>
      </c>
    </row>
    <row r="199" spans="1:11" s="42" customFormat="1" x14ac:dyDescent="0.2">
      <c r="A199" s="141" t="s">
        <v>18</v>
      </c>
      <c r="B199" s="142"/>
      <c r="C199" s="143"/>
      <c r="D199" s="106"/>
      <c r="E199" s="107"/>
      <c r="F199" s="106"/>
      <c r="G199" s="106"/>
      <c r="H199" s="106"/>
      <c r="I199" s="106"/>
    </row>
    <row r="200" spans="1:11" s="42" customFormat="1" x14ac:dyDescent="0.2">
      <c r="A200" s="116" t="s">
        <v>14</v>
      </c>
      <c r="B200" s="64" t="s">
        <v>1</v>
      </c>
      <c r="C200" s="50">
        <f t="shared" ref="C200:C207" si="10">C202</f>
        <v>182</v>
      </c>
      <c r="D200" s="108"/>
      <c r="E200" s="108"/>
      <c r="F200" s="108"/>
      <c r="G200" s="108"/>
      <c r="H200" s="108"/>
      <c r="I200" s="108"/>
    </row>
    <row r="201" spans="1:11" s="42" customFormat="1" x14ac:dyDescent="0.2">
      <c r="A201" s="26" t="s">
        <v>36</v>
      </c>
      <c r="B201" s="18" t="s">
        <v>2</v>
      </c>
      <c r="C201" s="50">
        <f t="shared" si="10"/>
        <v>182</v>
      </c>
      <c r="D201" s="47"/>
      <c r="E201" s="47"/>
      <c r="F201" s="47"/>
      <c r="G201" s="47"/>
      <c r="H201" s="47"/>
      <c r="I201" s="47"/>
    </row>
    <row r="202" spans="1:11" s="42" customFormat="1" x14ac:dyDescent="0.2">
      <c r="A202" s="111" t="s">
        <v>25</v>
      </c>
      <c r="B202" s="17" t="s">
        <v>1</v>
      </c>
      <c r="C202" s="45">
        <f t="shared" si="10"/>
        <v>182</v>
      </c>
      <c r="D202" s="47"/>
      <c r="E202" s="47"/>
      <c r="F202" s="47"/>
      <c r="G202" s="47"/>
      <c r="H202" s="47"/>
      <c r="I202" s="47"/>
    </row>
    <row r="203" spans="1:11" s="42" customFormat="1" x14ac:dyDescent="0.2">
      <c r="A203" s="26" t="s">
        <v>37</v>
      </c>
      <c r="B203" s="18" t="s">
        <v>2</v>
      </c>
      <c r="C203" s="45">
        <f t="shared" si="10"/>
        <v>182</v>
      </c>
      <c r="D203" s="47"/>
      <c r="E203" s="47"/>
      <c r="F203" s="47"/>
      <c r="G203" s="47"/>
      <c r="H203" s="47"/>
      <c r="I203" s="47"/>
    </row>
    <row r="204" spans="1:11" x14ac:dyDescent="0.2">
      <c r="A204" s="16" t="s">
        <v>10</v>
      </c>
      <c r="B204" s="9" t="s">
        <v>1</v>
      </c>
      <c r="C204" s="23">
        <f t="shared" si="10"/>
        <v>182</v>
      </c>
      <c r="D204" s="46"/>
      <c r="E204" s="52"/>
      <c r="F204" s="52"/>
      <c r="G204" s="52"/>
      <c r="H204" s="52"/>
      <c r="I204" s="52"/>
      <c r="J204" s="13"/>
      <c r="K204" s="13"/>
    </row>
    <row r="205" spans="1:11" x14ac:dyDescent="0.2">
      <c r="A205" s="15"/>
      <c r="B205" s="11" t="s">
        <v>2</v>
      </c>
      <c r="C205" s="23">
        <f t="shared" si="10"/>
        <v>182</v>
      </c>
      <c r="D205" s="46"/>
      <c r="E205" s="52"/>
      <c r="F205" s="52"/>
      <c r="G205" s="52"/>
      <c r="H205" s="52"/>
      <c r="I205" s="52"/>
      <c r="J205" s="13"/>
      <c r="K205" s="13"/>
    </row>
    <row r="206" spans="1:11" x14ac:dyDescent="0.2">
      <c r="A206" s="39" t="s">
        <v>23</v>
      </c>
      <c r="B206" s="17" t="s">
        <v>1</v>
      </c>
      <c r="C206" s="23">
        <f t="shared" si="10"/>
        <v>182</v>
      </c>
    </row>
    <row r="207" spans="1:11" x14ac:dyDescent="0.2">
      <c r="A207" s="14"/>
      <c r="B207" s="18" t="s">
        <v>2</v>
      </c>
      <c r="C207" s="23">
        <f t="shared" si="10"/>
        <v>182</v>
      </c>
    </row>
    <row r="208" spans="1:11" s="42" customFormat="1" x14ac:dyDescent="0.2">
      <c r="A208" s="27" t="s">
        <v>24</v>
      </c>
      <c r="B208" s="9" t="s">
        <v>1</v>
      </c>
      <c r="C208" s="23">
        <f>C210+C212</f>
        <v>182</v>
      </c>
    </row>
    <row r="209" spans="1:12" s="42" customFormat="1" x14ac:dyDescent="0.2">
      <c r="A209" s="10"/>
      <c r="B209" s="11" t="s">
        <v>2</v>
      </c>
      <c r="C209" s="23">
        <f>C211+C213</f>
        <v>182</v>
      </c>
    </row>
    <row r="210" spans="1:12" s="99" customFormat="1" ht="25.5" x14ac:dyDescent="0.2">
      <c r="A210" s="132" t="s">
        <v>83</v>
      </c>
      <c r="B210" s="100" t="s">
        <v>1</v>
      </c>
      <c r="C210" s="50">
        <v>50</v>
      </c>
      <c r="D210" s="94"/>
      <c r="E210" s="94"/>
      <c r="F210" s="94"/>
      <c r="G210" s="94"/>
      <c r="H210" s="94"/>
      <c r="I210" s="94"/>
      <c r="J210" s="114"/>
      <c r="K210" s="114"/>
      <c r="L210" s="114"/>
    </row>
    <row r="211" spans="1:12" s="99" customFormat="1" x14ac:dyDescent="0.2">
      <c r="A211" s="87"/>
      <c r="B211" s="89" t="s">
        <v>2</v>
      </c>
      <c r="C211" s="50">
        <v>50</v>
      </c>
      <c r="D211" s="94"/>
      <c r="E211" s="94"/>
      <c r="F211" s="94"/>
      <c r="G211" s="94"/>
      <c r="H211" s="94"/>
      <c r="I211" s="94"/>
      <c r="J211" s="114"/>
      <c r="K211" s="114"/>
      <c r="L211" s="114"/>
    </row>
    <row r="212" spans="1:12" s="99" customFormat="1" ht="25.5" x14ac:dyDescent="0.2">
      <c r="A212" s="132" t="s">
        <v>55</v>
      </c>
      <c r="B212" s="100" t="s">
        <v>1</v>
      </c>
      <c r="C212" s="50">
        <v>132</v>
      </c>
      <c r="D212" s="94"/>
      <c r="E212" s="94"/>
      <c r="F212" s="94"/>
      <c r="G212" s="94"/>
      <c r="H212" s="94"/>
      <c r="I212" s="94"/>
      <c r="J212" s="114"/>
      <c r="K212" s="114"/>
      <c r="L212" s="114"/>
    </row>
    <row r="213" spans="1:12" s="99" customFormat="1" x14ac:dyDescent="0.2">
      <c r="A213" s="87"/>
      <c r="B213" s="89" t="s">
        <v>2</v>
      </c>
      <c r="C213" s="50">
        <v>132</v>
      </c>
      <c r="D213" s="94"/>
      <c r="E213" s="94"/>
      <c r="F213" s="94"/>
      <c r="G213" s="94"/>
      <c r="H213" s="94"/>
      <c r="I213" s="94"/>
      <c r="J213" s="114"/>
      <c r="K213" s="114"/>
      <c r="L213" s="114"/>
    </row>
    <row r="214" spans="1:12" x14ac:dyDescent="0.2">
      <c r="A214" s="160" t="s">
        <v>32</v>
      </c>
      <c r="B214" s="161"/>
      <c r="C214" s="161"/>
      <c r="D214"/>
      <c r="E214" s="48"/>
    </row>
    <row r="215" spans="1:12" x14ac:dyDescent="0.2">
      <c r="A215" s="24" t="s">
        <v>14</v>
      </c>
      <c r="B215" s="12" t="s">
        <v>1</v>
      </c>
      <c r="C215" s="71">
        <f t="shared" ref="C215:C222" si="11">C217</f>
        <v>68</v>
      </c>
      <c r="D215"/>
    </row>
    <row r="216" spans="1:12" x14ac:dyDescent="0.2">
      <c r="A216" s="26" t="s">
        <v>15</v>
      </c>
      <c r="B216" s="11" t="s">
        <v>2</v>
      </c>
      <c r="C216" s="71">
        <f t="shared" si="11"/>
        <v>68</v>
      </c>
      <c r="D216"/>
    </row>
    <row r="217" spans="1:12" x14ac:dyDescent="0.2">
      <c r="A217" s="34" t="s">
        <v>41</v>
      </c>
      <c r="B217" s="17" t="s">
        <v>1</v>
      </c>
      <c r="C217" s="71">
        <f t="shared" si="11"/>
        <v>68</v>
      </c>
      <c r="D217"/>
    </row>
    <row r="218" spans="1:12" x14ac:dyDescent="0.2">
      <c r="A218" s="10" t="s">
        <v>20</v>
      </c>
      <c r="B218" s="18" t="s">
        <v>2</v>
      </c>
      <c r="C218" s="71">
        <f t="shared" si="11"/>
        <v>68</v>
      </c>
      <c r="D218"/>
    </row>
    <row r="219" spans="1:12" x14ac:dyDescent="0.2">
      <c r="A219" s="16" t="s">
        <v>10</v>
      </c>
      <c r="B219" s="9" t="s">
        <v>1</v>
      </c>
      <c r="C219" s="71">
        <f t="shared" si="11"/>
        <v>68</v>
      </c>
      <c r="D219"/>
    </row>
    <row r="220" spans="1:12" x14ac:dyDescent="0.2">
      <c r="A220" s="15"/>
      <c r="B220" s="11" t="s">
        <v>2</v>
      </c>
      <c r="C220" s="71">
        <f t="shared" si="11"/>
        <v>68</v>
      </c>
      <c r="D220"/>
    </row>
    <row r="221" spans="1:12" x14ac:dyDescent="0.2">
      <c r="A221" s="77" t="s">
        <v>23</v>
      </c>
      <c r="B221" s="9" t="s">
        <v>1</v>
      </c>
      <c r="C221" s="71">
        <f t="shared" si="11"/>
        <v>68</v>
      </c>
      <c r="D221"/>
    </row>
    <row r="222" spans="1:12" x14ac:dyDescent="0.2">
      <c r="A222" s="14"/>
      <c r="B222" s="11" t="s">
        <v>2</v>
      </c>
      <c r="C222" s="71">
        <f t="shared" si="11"/>
        <v>68</v>
      </c>
      <c r="D222"/>
    </row>
    <row r="223" spans="1:12" s="70" customFormat="1" x14ac:dyDescent="0.2">
      <c r="A223" s="88" t="s">
        <v>24</v>
      </c>
      <c r="B223" s="31" t="s">
        <v>1</v>
      </c>
      <c r="C223" s="32">
        <f>C225+C229</f>
        <v>68</v>
      </c>
    </row>
    <row r="224" spans="1:12" s="70" customFormat="1" ht="12" customHeight="1" x14ac:dyDescent="0.2">
      <c r="A224" s="80"/>
      <c r="B224" s="33" t="s">
        <v>2</v>
      </c>
      <c r="C224" s="32">
        <f>C226+C230</f>
        <v>68</v>
      </c>
    </row>
    <row r="225" spans="1:5" s="70" customFormat="1" x14ac:dyDescent="0.2">
      <c r="A225" s="69" t="s">
        <v>60</v>
      </c>
      <c r="B225" s="31" t="s">
        <v>1</v>
      </c>
      <c r="C225" s="30">
        <f>C227</f>
        <v>68</v>
      </c>
    </row>
    <row r="226" spans="1:5" s="70" customFormat="1" x14ac:dyDescent="0.2">
      <c r="A226" s="80"/>
      <c r="B226" s="33" t="s">
        <v>2</v>
      </c>
      <c r="C226" s="30">
        <f>C228</f>
        <v>68</v>
      </c>
    </row>
    <row r="227" spans="1:5" s="95" customFormat="1" ht="43.5" customHeight="1" x14ac:dyDescent="0.25">
      <c r="A227" s="129" t="s">
        <v>78</v>
      </c>
      <c r="B227" s="100" t="s">
        <v>1</v>
      </c>
      <c r="C227" s="50">
        <v>68</v>
      </c>
    </row>
    <row r="228" spans="1:5" s="99" customFormat="1" x14ac:dyDescent="0.2">
      <c r="A228" s="123"/>
      <c r="B228" s="89" t="s">
        <v>2</v>
      </c>
      <c r="C228" s="50">
        <v>68</v>
      </c>
    </row>
    <row r="229" spans="1:5" s="70" customFormat="1" x14ac:dyDescent="0.2">
      <c r="A229" s="69" t="s">
        <v>67</v>
      </c>
      <c r="B229" s="31" t="s">
        <v>1</v>
      </c>
      <c r="C229" s="30">
        <f>C231+C233</f>
        <v>0</v>
      </c>
    </row>
    <row r="230" spans="1:5" s="70" customFormat="1" x14ac:dyDescent="0.2">
      <c r="A230" s="80"/>
      <c r="B230" s="33" t="s">
        <v>2</v>
      </c>
      <c r="C230" s="30">
        <f>C232+C234</f>
        <v>0</v>
      </c>
    </row>
    <row r="231" spans="1:5" s="99" customFormat="1" ht="17.25" customHeight="1" x14ac:dyDescent="0.2">
      <c r="A231" s="147" t="s">
        <v>68</v>
      </c>
      <c r="B231" s="100" t="s">
        <v>1</v>
      </c>
      <c r="C231" s="50">
        <v>-27</v>
      </c>
    </row>
    <row r="232" spans="1:5" s="99" customFormat="1" x14ac:dyDescent="0.2">
      <c r="A232" s="123"/>
      <c r="B232" s="89" t="s">
        <v>2</v>
      </c>
      <c r="C232" s="50">
        <v>-27</v>
      </c>
    </row>
    <row r="233" spans="1:5" s="99" customFormat="1" ht="30.75" customHeight="1" x14ac:dyDescent="0.25">
      <c r="A233" s="129" t="s">
        <v>69</v>
      </c>
      <c r="B233" s="100" t="s">
        <v>1</v>
      </c>
      <c r="C233" s="50">
        <v>27</v>
      </c>
    </row>
    <row r="234" spans="1:5" s="99" customFormat="1" x14ac:dyDescent="0.2">
      <c r="A234" s="123"/>
      <c r="B234" s="89" t="s">
        <v>2</v>
      </c>
      <c r="C234" s="50">
        <v>27</v>
      </c>
    </row>
    <row r="235" spans="1:5" s="42" customFormat="1" x14ac:dyDescent="0.2">
      <c r="A235" s="150" t="s">
        <v>29</v>
      </c>
      <c r="B235" s="150"/>
      <c r="C235" s="150"/>
    </row>
    <row r="236" spans="1:5" s="42" customFormat="1" x14ac:dyDescent="0.2">
      <c r="A236" s="25" t="s">
        <v>14</v>
      </c>
      <c r="B236" s="17" t="s">
        <v>1</v>
      </c>
      <c r="C236" s="23">
        <f t="shared" ref="C236:C241" si="12">C238</f>
        <v>611</v>
      </c>
      <c r="E236" s="72"/>
    </row>
    <row r="237" spans="1:5" s="42" customFormat="1" x14ac:dyDescent="0.2">
      <c r="A237" s="26" t="s">
        <v>15</v>
      </c>
      <c r="B237" s="18" t="s">
        <v>2</v>
      </c>
      <c r="C237" s="23">
        <f t="shared" si="12"/>
        <v>611</v>
      </c>
      <c r="E237" s="72"/>
    </row>
    <row r="238" spans="1:5" s="42" customFormat="1" x14ac:dyDescent="0.2">
      <c r="A238" s="28" t="s">
        <v>17</v>
      </c>
      <c r="B238" s="12" t="s">
        <v>1</v>
      </c>
      <c r="C238" s="23">
        <f t="shared" si="12"/>
        <v>611</v>
      </c>
      <c r="E238" s="72"/>
    </row>
    <row r="239" spans="1:5" s="42" customFormat="1" x14ac:dyDescent="0.2">
      <c r="A239" s="14" t="s">
        <v>9</v>
      </c>
      <c r="B239" s="11" t="s">
        <v>2</v>
      </c>
      <c r="C239" s="23">
        <f t="shared" si="12"/>
        <v>611</v>
      </c>
    </row>
    <row r="240" spans="1:5" s="42" customFormat="1" x14ac:dyDescent="0.2">
      <c r="A240" s="16" t="s">
        <v>10</v>
      </c>
      <c r="B240" s="9" t="s">
        <v>1</v>
      </c>
      <c r="C240" s="23">
        <f t="shared" si="12"/>
        <v>611</v>
      </c>
    </row>
    <row r="241" spans="1:9" s="42" customFormat="1" x14ac:dyDescent="0.2">
      <c r="A241" s="15"/>
      <c r="B241" s="11" t="s">
        <v>2</v>
      </c>
      <c r="C241" s="23">
        <f t="shared" si="12"/>
        <v>611</v>
      </c>
    </row>
    <row r="242" spans="1:9" s="103" customFormat="1" x14ac:dyDescent="0.2">
      <c r="A242" s="27" t="s">
        <v>24</v>
      </c>
      <c r="B242" s="101" t="s">
        <v>1</v>
      </c>
      <c r="C242" s="102">
        <f>C244+C250</f>
        <v>611</v>
      </c>
    </row>
    <row r="243" spans="1:9" s="103" customFormat="1" x14ac:dyDescent="0.2">
      <c r="A243" s="43"/>
      <c r="B243" s="104" t="s">
        <v>2</v>
      </c>
      <c r="C243" s="102">
        <f>C245+C251</f>
        <v>611</v>
      </c>
    </row>
    <row r="244" spans="1:9" x14ac:dyDescent="0.2">
      <c r="A244" s="68" t="s">
        <v>74</v>
      </c>
      <c r="B244" s="90" t="s">
        <v>1</v>
      </c>
      <c r="C244" s="30">
        <f>C246+C248</f>
        <v>294</v>
      </c>
    </row>
    <row r="245" spans="1:9" x14ac:dyDescent="0.2">
      <c r="A245" s="10"/>
      <c r="B245" s="90" t="s">
        <v>2</v>
      </c>
      <c r="C245" s="30">
        <f>C247+C249</f>
        <v>294</v>
      </c>
      <c r="E245" s="72"/>
    </row>
    <row r="246" spans="1:9" s="48" customFormat="1" ht="28.5" customHeight="1" x14ac:dyDescent="0.25">
      <c r="A246" s="131" t="s">
        <v>72</v>
      </c>
      <c r="B246" s="64" t="s">
        <v>1</v>
      </c>
      <c r="C246" s="50">
        <v>159</v>
      </c>
      <c r="D246" s="60"/>
      <c r="E246" s="99"/>
    </row>
    <row r="247" spans="1:9" s="48" customFormat="1" x14ac:dyDescent="0.2">
      <c r="A247" s="51"/>
      <c r="B247" s="44" t="s">
        <v>2</v>
      </c>
      <c r="C247" s="50">
        <v>159</v>
      </c>
      <c r="D247" s="60"/>
      <c r="E247" s="99"/>
    </row>
    <row r="248" spans="1:9" s="48" customFormat="1" ht="45" x14ac:dyDescent="0.25">
      <c r="A248" s="131" t="s">
        <v>73</v>
      </c>
      <c r="B248" s="64" t="s">
        <v>1</v>
      </c>
      <c r="C248" s="50">
        <v>135</v>
      </c>
      <c r="D248" s="60"/>
      <c r="E248" s="99"/>
    </row>
    <row r="249" spans="1:9" s="48" customFormat="1" x14ac:dyDescent="0.2">
      <c r="A249" s="51"/>
      <c r="B249" s="44" t="s">
        <v>2</v>
      </c>
      <c r="C249" s="50">
        <v>135</v>
      </c>
      <c r="D249" s="60"/>
      <c r="E249" s="99"/>
    </row>
    <row r="250" spans="1:9" x14ac:dyDescent="0.2">
      <c r="A250" s="68" t="s">
        <v>75</v>
      </c>
      <c r="B250" s="90" t="s">
        <v>1</v>
      </c>
      <c r="C250" s="30">
        <f>C252+C254</f>
        <v>317</v>
      </c>
    </row>
    <row r="251" spans="1:9" x14ac:dyDescent="0.2">
      <c r="A251" s="10"/>
      <c r="B251" s="90" t="s">
        <v>2</v>
      </c>
      <c r="C251" s="30">
        <f>C253+C255</f>
        <v>317</v>
      </c>
      <c r="E251" s="72"/>
    </row>
    <row r="252" spans="1:9" s="48" customFormat="1" ht="44.25" customHeight="1" x14ac:dyDescent="0.25">
      <c r="A252" s="131" t="s">
        <v>76</v>
      </c>
      <c r="B252" s="64" t="s">
        <v>1</v>
      </c>
      <c r="C252" s="50">
        <v>160</v>
      </c>
      <c r="D252" s="60"/>
      <c r="E252" s="99"/>
    </row>
    <row r="253" spans="1:9" s="48" customFormat="1" x14ac:dyDescent="0.2">
      <c r="A253" s="51"/>
      <c r="B253" s="44" t="s">
        <v>2</v>
      </c>
      <c r="C253" s="50">
        <v>160</v>
      </c>
      <c r="D253" s="60"/>
      <c r="E253" s="99"/>
    </row>
    <row r="254" spans="1:9" s="48" customFormat="1" ht="46.5" customHeight="1" x14ac:dyDescent="0.25">
      <c r="A254" s="131" t="s">
        <v>77</v>
      </c>
      <c r="B254" s="64" t="s">
        <v>1</v>
      </c>
      <c r="C254" s="50">
        <v>157</v>
      </c>
      <c r="D254" s="60"/>
      <c r="E254" s="99"/>
    </row>
    <row r="255" spans="1:9" s="48" customFormat="1" ht="16.5" customHeight="1" x14ac:dyDescent="0.2">
      <c r="A255" s="51"/>
      <c r="B255" s="44" t="s">
        <v>2</v>
      </c>
      <c r="C255" s="50">
        <v>157</v>
      </c>
      <c r="D255" s="60"/>
      <c r="E255" s="99"/>
    </row>
    <row r="256" spans="1:9" x14ac:dyDescent="0.2">
      <c r="A256" s="135" t="s">
        <v>33</v>
      </c>
      <c r="B256" s="58"/>
      <c r="C256" s="110"/>
      <c r="D256" s="153"/>
      <c r="E256" s="153"/>
      <c r="F256" s="154"/>
      <c r="G256" s="154"/>
      <c r="H256" s="154"/>
      <c r="I256" s="154"/>
    </row>
    <row r="257" spans="1:12" s="72" customFormat="1" x14ac:dyDescent="0.2">
      <c r="A257" s="119" t="s">
        <v>14</v>
      </c>
      <c r="B257" s="120" t="s">
        <v>1</v>
      </c>
      <c r="C257" s="23">
        <f t="shared" ref="C257:C258" si="13">C259</f>
        <v>139</v>
      </c>
      <c r="D257" s="47"/>
      <c r="E257" s="47"/>
      <c r="F257" s="47"/>
      <c r="G257" s="47"/>
      <c r="H257" s="47"/>
      <c r="I257" s="47"/>
    </row>
    <row r="258" spans="1:12" s="72" customFormat="1" x14ac:dyDescent="0.2">
      <c r="A258" s="85" t="s">
        <v>15</v>
      </c>
      <c r="B258" s="121" t="s">
        <v>2</v>
      </c>
      <c r="C258" s="23">
        <f t="shared" si="13"/>
        <v>139</v>
      </c>
      <c r="D258" s="47"/>
      <c r="E258" s="47"/>
      <c r="F258" s="47"/>
      <c r="G258" s="47"/>
      <c r="H258" s="47"/>
      <c r="I258" s="47"/>
    </row>
    <row r="259" spans="1:12" s="72" customFormat="1" x14ac:dyDescent="0.2">
      <c r="A259" s="86" t="s">
        <v>19</v>
      </c>
      <c r="B259" s="122" t="s">
        <v>1</v>
      </c>
      <c r="C259" s="23">
        <f>C261</f>
        <v>139</v>
      </c>
      <c r="D259" s="47"/>
      <c r="E259" s="47"/>
      <c r="F259" s="47"/>
      <c r="G259" s="47"/>
      <c r="H259" s="47"/>
      <c r="I259" s="47"/>
    </row>
    <row r="260" spans="1:12" s="72" customFormat="1" x14ac:dyDescent="0.2">
      <c r="A260" s="73" t="s">
        <v>20</v>
      </c>
      <c r="B260" s="84" t="s">
        <v>2</v>
      </c>
      <c r="C260" s="23">
        <f>C262</f>
        <v>139</v>
      </c>
    </row>
    <row r="261" spans="1:12" s="42" customFormat="1" x14ac:dyDescent="0.2">
      <c r="A261" s="16" t="s">
        <v>10</v>
      </c>
      <c r="B261" s="9" t="s">
        <v>1</v>
      </c>
      <c r="C261" s="23">
        <f>C263</f>
        <v>139</v>
      </c>
    </row>
    <row r="262" spans="1:12" s="42" customFormat="1" x14ac:dyDescent="0.2">
      <c r="A262" s="15"/>
      <c r="B262" s="11" t="s">
        <v>2</v>
      </c>
      <c r="C262" s="23">
        <f>C264</f>
        <v>139</v>
      </c>
    </row>
    <row r="263" spans="1:12" s="42" customFormat="1" x14ac:dyDescent="0.2">
      <c r="A263" s="77" t="s">
        <v>23</v>
      </c>
      <c r="B263" s="17" t="s">
        <v>1</v>
      </c>
      <c r="C263" s="23">
        <f>C264</f>
        <v>139</v>
      </c>
    </row>
    <row r="264" spans="1:12" s="42" customFormat="1" x14ac:dyDescent="0.2">
      <c r="A264" s="27"/>
      <c r="B264" s="18" t="s">
        <v>2</v>
      </c>
      <c r="C264" s="23">
        <f>C266</f>
        <v>139</v>
      </c>
    </row>
    <row r="265" spans="1:12" s="70" customFormat="1" x14ac:dyDescent="0.2">
      <c r="A265" s="126" t="s">
        <v>24</v>
      </c>
      <c r="B265" s="31" t="s">
        <v>1</v>
      </c>
      <c r="C265" s="30">
        <f>C267+C269</f>
        <v>139</v>
      </c>
      <c r="D265" s="75"/>
      <c r="E265" s="75"/>
      <c r="F265" s="75"/>
      <c r="G265" s="75"/>
      <c r="H265" s="75"/>
      <c r="I265" s="75"/>
      <c r="J265" s="76"/>
    </row>
    <row r="266" spans="1:12" s="70" customFormat="1" x14ac:dyDescent="0.2">
      <c r="A266" s="36"/>
      <c r="B266" s="33" t="s">
        <v>2</v>
      </c>
      <c r="C266" s="30">
        <f>C268+C270</f>
        <v>139</v>
      </c>
      <c r="D266" s="75"/>
      <c r="E266" s="75"/>
      <c r="F266" s="75"/>
      <c r="G266" s="75"/>
      <c r="H266" s="75"/>
      <c r="I266" s="75"/>
      <c r="J266" s="76"/>
    </row>
    <row r="267" spans="1:12" s="99" customFormat="1" ht="63.75" x14ac:dyDescent="0.2">
      <c r="A267" s="132" t="s">
        <v>52</v>
      </c>
      <c r="B267" s="100" t="s">
        <v>1</v>
      </c>
      <c r="C267" s="50">
        <v>125</v>
      </c>
      <c r="D267" s="94"/>
      <c r="E267" s="94"/>
      <c r="F267" s="94"/>
      <c r="G267" s="94"/>
      <c r="H267" s="94"/>
      <c r="I267" s="94"/>
      <c r="J267" s="114"/>
      <c r="K267" s="114"/>
      <c r="L267" s="114"/>
    </row>
    <row r="268" spans="1:12" s="99" customFormat="1" x14ac:dyDescent="0.2">
      <c r="A268" s="87"/>
      <c r="B268" s="89" t="s">
        <v>2</v>
      </c>
      <c r="C268" s="50">
        <v>125</v>
      </c>
      <c r="D268" s="94"/>
      <c r="E268" s="94"/>
      <c r="F268" s="94"/>
      <c r="G268" s="94"/>
      <c r="H268" s="94"/>
      <c r="I268" s="94"/>
      <c r="J268" s="114"/>
      <c r="K268" s="114"/>
      <c r="L268" s="114"/>
    </row>
    <row r="269" spans="1:12" s="99" customFormat="1" ht="61.5" customHeight="1" x14ac:dyDescent="0.25">
      <c r="A269" s="133" t="s">
        <v>53</v>
      </c>
      <c r="B269" s="100" t="s">
        <v>1</v>
      </c>
      <c r="C269" s="93">
        <v>14</v>
      </c>
      <c r="D269" s="94"/>
      <c r="E269" s="94"/>
      <c r="F269" s="94"/>
      <c r="G269" s="94"/>
      <c r="H269" s="94"/>
      <c r="I269" s="94"/>
      <c r="J269" s="114"/>
      <c r="K269" s="114"/>
      <c r="L269" s="114"/>
    </row>
    <row r="270" spans="1:12" s="99" customFormat="1" x14ac:dyDescent="0.2">
      <c r="A270" s="87"/>
      <c r="B270" s="89" t="s">
        <v>2</v>
      </c>
      <c r="C270" s="50">
        <v>14</v>
      </c>
      <c r="D270" s="94"/>
      <c r="E270" s="94"/>
      <c r="F270" s="94"/>
      <c r="G270" s="94"/>
      <c r="H270" s="94"/>
      <c r="I270" s="94"/>
      <c r="J270" s="114"/>
      <c r="K270" s="114"/>
      <c r="L270" s="114"/>
    </row>
    <row r="271" spans="1:12" x14ac:dyDescent="0.2">
      <c r="A271" s="96" t="s">
        <v>26</v>
      </c>
      <c r="B271" s="55"/>
      <c r="C271" s="54"/>
      <c r="D271" s="49"/>
      <c r="E271" s="49"/>
      <c r="F271" s="49"/>
      <c r="G271" s="49"/>
      <c r="H271" s="49"/>
      <c r="I271" s="49"/>
      <c r="J271" s="13"/>
      <c r="K271" s="48"/>
    </row>
    <row r="272" spans="1:12" x14ac:dyDescent="0.2">
      <c r="A272" s="83" t="s">
        <v>14</v>
      </c>
      <c r="B272" s="64" t="s">
        <v>1</v>
      </c>
      <c r="C272" s="23">
        <f t="shared" ref="C272:C277" si="14">C274</f>
        <v>143</v>
      </c>
      <c r="D272" s="49"/>
      <c r="E272" s="49"/>
      <c r="F272" s="49"/>
      <c r="G272" s="49"/>
      <c r="H272" s="49"/>
      <c r="I272" s="56"/>
    </row>
    <row r="273" spans="1:11" x14ac:dyDescent="0.2">
      <c r="A273" s="51" t="s">
        <v>22</v>
      </c>
      <c r="B273" s="44" t="s">
        <v>2</v>
      </c>
      <c r="C273" s="23">
        <f t="shared" si="14"/>
        <v>143</v>
      </c>
      <c r="D273" s="46"/>
      <c r="E273" s="46"/>
      <c r="F273" s="46"/>
      <c r="G273" s="46"/>
      <c r="H273" s="46"/>
      <c r="I273" s="46"/>
      <c r="J273" s="13"/>
      <c r="K273" s="13"/>
    </row>
    <row r="274" spans="1:11" x14ac:dyDescent="0.2">
      <c r="A274" s="37" t="s">
        <v>17</v>
      </c>
      <c r="B274" s="65" t="s">
        <v>1</v>
      </c>
      <c r="C274" s="23">
        <f t="shared" si="14"/>
        <v>143</v>
      </c>
      <c r="D274" s="46"/>
      <c r="E274" s="46"/>
      <c r="F274" s="46"/>
      <c r="G274" s="46"/>
      <c r="H274" s="46"/>
      <c r="I274" s="46"/>
      <c r="J274" s="13"/>
      <c r="K274" s="13"/>
    </row>
    <row r="275" spans="1:11" x14ac:dyDescent="0.2">
      <c r="A275" s="14" t="s">
        <v>9</v>
      </c>
      <c r="B275" s="44" t="s">
        <v>2</v>
      </c>
      <c r="C275" s="23">
        <f t="shared" si="14"/>
        <v>143</v>
      </c>
      <c r="D275" s="46"/>
      <c r="E275" s="46"/>
      <c r="F275" s="46"/>
      <c r="G275" s="46"/>
      <c r="H275" s="46"/>
      <c r="I275" s="46"/>
      <c r="J275" s="13"/>
      <c r="K275" s="13"/>
    </row>
    <row r="276" spans="1:11" x14ac:dyDescent="0.2">
      <c r="A276" s="16" t="s">
        <v>10</v>
      </c>
      <c r="B276" s="9" t="s">
        <v>1</v>
      </c>
      <c r="C276" s="23">
        <f t="shared" si="14"/>
        <v>143</v>
      </c>
      <c r="D276" s="46"/>
      <c r="E276" s="46"/>
      <c r="F276" s="46"/>
      <c r="G276" s="46"/>
      <c r="H276" s="46"/>
      <c r="I276" s="46"/>
      <c r="J276" s="13"/>
      <c r="K276" s="13"/>
    </row>
    <row r="277" spans="1:11" x14ac:dyDescent="0.2">
      <c r="A277" s="15"/>
      <c r="B277" s="11" t="s">
        <v>2</v>
      </c>
      <c r="C277" s="23">
        <f t="shared" si="14"/>
        <v>143</v>
      </c>
      <c r="D277" s="46"/>
      <c r="E277" s="46"/>
      <c r="F277" s="46"/>
      <c r="G277" s="46"/>
      <c r="H277" s="46"/>
      <c r="I277" s="46"/>
      <c r="J277" s="13"/>
      <c r="K277" s="13"/>
    </row>
    <row r="278" spans="1:11" s="79" customFormat="1" x14ac:dyDescent="0.2">
      <c r="A278" s="16" t="s">
        <v>34</v>
      </c>
      <c r="B278" s="65" t="s">
        <v>1</v>
      </c>
      <c r="C278" s="93">
        <f>C289</f>
        <v>143</v>
      </c>
    </row>
    <row r="279" spans="1:11" s="79" customFormat="1" x14ac:dyDescent="0.2">
      <c r="A279" s="98"/>
      <c r="B279" s="44" t="s">
        <v>2</v>
      </c>
      <c r="C279" s="93">
        <f>C290</f>
        <v>143</v>
      </c>
    </row>
    <row r="280" spans="1:11" x14ac:dyDescent="0.2">
      <c r="A280" s="157" t="s">
        <v>32</v>
      </c>
      <c r="B280" s="158"/>
      <c r="C280" s="159"/>
      <c r="D280"/>
      <c r="E280" s="48"/>
    </row>
    <row r="281" spans="1:11" x14ac:dyDescent="0.2">
      <c r="A281" s="109" t="s">
        <v>14</v>
      </c>
      <c r="B281" s="64" t="s">
        <v>1</v>
      </c>
      <c r="C281" s="32">
        <f t="shared" ref="C281:C286" si="15">C283</f>
        <v>143</v>
      </c>
      <c r="D281"/>
      <c r="E281" s="72"/>
    </row>
    <row r="282" spans="1:11" x14ac:dyDescent="0.2">
      <c r="A282" s="51" t="s">
        <v>15</v>
      </c>
      <c r="B282" s="44" t="s">
        <v>2</v>
      </c>
      <c r="C282" s="93">
        <f t="shared" si="15"/>
        <v>143</v>
      </c>
      <c r="D282"/>
      <c r="E282" s="72"/>
    </row>
    <row r="283" spans="1:11" x14ac:dyDescent="0.2">
      <c r="A283" s="37" t="s">
        <v>17</v>
      </c>
      <c r="B283" s="64" t="s">
        <v>1</v>
      </c>
      <c r="C283" s="93">
        <f t="shared" si="15"/>
        <v>143</v>
      </c>
      <c r="D283"/>
    </row>
    <row r="284" spans="1:11" x14ac:dyDescent="0.2">
      <c r="A284" s="14" t="s">
        <v>9</v>
      </c>
      <c r="B284" s="44" t="s">
        <v>2</v>
      </c>
      <c r="C284" s="93">
        <f t="shared" si="15"/>
        <v>143</v>
      </c>
      <c r="D284"/>
    </row>
    <row r="285" spans="1:11" x14ac:dyDescent="0.2">
      <c r="A285" s="16" t="s">
        <v>10</v>
      </c>
      <c r="B285" s="9" t="s">
        <v>1</v>
      </c>
      <c r="C285" s="93">
        <f t="shared" si="15"/>
        <v>143</v>
      </c>
      <c r="D285"/>
    </row>
    <row r="286" spans="1:11" x14ac:dyDescent="0.2">
      <c r="A286" s="15"/>
      <c r="B286" s="11" t="s">
        <v>2</v>
      </c>
      <c r="C286" s="93">
        <f t="shared" si="15"/>
        <v>143</v>
      </c>
      <c r="D286"/>
    </row>
    <row r="287" spans="1:11" x14ac:dyDescent="0.2">
      <c r="A287" s="16" t="s">
        <v>23</v>
      </c>
      <c r="B287" s="9" t="s">
        <v>1</v>
      </c>
      <c r="C287" s="93">
        <f>C289</f>
        <v>143</v>
      </c>
      <c r="D287"/>
    </row>
    <row r="288" spans="1:11" x14ac:dyDescent="0.2">
      <c r="A288" s="15"/>
      <c r="B288" s="11" t="s">
        <v>2</v>
      </c>
      <c r="C288" s="93">
        <f>C290</f>
        <v>143</v>
      </c>
      <c r="D288"/>
    </row>
    <row r="289" spans="1:4" s="79" customFormat="1" x14ac:dyDescent="0.2">
      <c r="A289" s="91" t="s">
        <v>34</v>
      </c>
      <c r="B289" s="90" t="s">
        <v>1</v>
      </c>
      <c r="C289" s="32">
        <f>C291+C295</f>
        <v>143</v>
      </c>
    </row>
    <row r="290" spans="1:4" s="79" customFormat="1" x14ac:dyDescent="0.2">
      <c r="A290" s="98"/>
      <c r="B290" s="82" t="s">
        <v>2</v>
      </c>
      <c r="C290" s="32">
        <f>C292+C296</f>
        <v>143</v>
      </c>
    </row>
    <row r="291" spans="1:4" s="70" customFormat="1" x14ac:dyDescent="0.2">
      <c r="A291" s="92" t="s">
        <v>35</v>
      </c>
      <c r="B291" s="31" t="s">
        <v>1</v>
      </c>
      <c r="C291" s="30">
        <f>C293</f>
        <v>143</v>
      </c>
    </row>
    <row r="292" spans="1:4" s="70" customFormat="1" x14ac:dyDescent="0.2">
      <c r="A292" s="36"/>
      <c r="B292" s="33" t="s">
        <v>2</v>
      </c>
      <c r="C292" s="30">
        <f>C294</f>
        <v>143</v>
      </c>
    </row>
    <row r="293" spans="1:4" s="97" customFormat="1" x14ac:dyDescent="0.2">
      <c r="A293" s="134" t="s">
        <v>57</v>
      </c>
      <c r="B293" s="115" t="s">
        <v>1</v>
      </c>
      <c r="C293" s="45">
        <v>143</v>
      </c>
    </row>
    <row r="294" spans="1:4" s="97" customFormat="1" x14ac:dyDescent="0.2">
      <c r="A294" s="85"/>
      <c r="B294" s="74" t="s">
        <v>2</v>
      </c>
      <c r="C294" s="45">
        <v>143</v>
      </c>
    </row>
    <row r="295" spans="1:4" s="70" customFormat="1" x14ac:dyDescent="0.2">
      <c r="A295" s="69" t="s">
        <v>42</v>
      </c>
      <c r="B295" s="31" t="s">
        <v>1</v>
      </c>
      <c r="C295" s="30">
        <f>C297+C299</f>
        <v>0</v>
      </c>
    </row>
    <row r="296" spans="1:4" s="70" customFormat="1" x14ac:dyDescent="0.2">
      <c r="A296" s="80"/>
      <c r="B296" s="33" t="s">
        <v>2</v>
      </c>
      <c r="C296" s="30">
        <f>C298+C300</f>
        <v>0</v>
      </c>
    </row>
    <row r="297" spans="1:4" s="99" customFormat="1" ht="30" x14ac:dyDescent="0.25">
      <c r="A297" s="129" t="s">
        <v>58</v>
      </c>
      <c r="B297" s="100" t="s">
        <v>1</v>
      </c>
      <c r="C297" s="93">
        <v>-299</v>
      </c>
    </row>
    <row r="298" spans="1:4" s="99" customFormat="1" x14ac:dyDescent="0.2">
      <c r="A298" s="123"/>
      <c r="B298" s="89" t="s">
        <v>2</v>
      </c>
      <c r="C298" s="93">
        <v>-299</v>
      </c>
    </row>
    <row r="299" spans="1:4" s="99" customFormat="1" ht="30" x14ac:dyDescent="0.25">
      <c r="A299" s="129" t="s">
        <v>59</v>
      </c>
      <c r="B299" s="100" t="s">
        <v>1</v>
      </c>
      <c r="C299" s="93">
        <v>299</v>
      </c>
    </row>
    <row r="300" spans="1:4" s="99" customFormat="1" x14ac:dyDescent="0.2">
      <c r="A300" s="123"/>
      <c r="B300" s="89" t="s">
        <v>2</v>
      </c>
      <c r="C300" s="93">
        <v>299</v>
      </c>
    </row>
    <row r="301" spans="1:4" s="48" customFormat="1" x14ac:dyDescent="0.2">
      <c r="B301" s="136"/>
      <c r="D301" s="60"/>
    </row>
    <row r="304" spans="1:4" x14ac:dyDescent="0.2">
      <c r="A304" s="151"/>
      <c r="B304" s="152"/>
      <c r="C304" s="152"/>
    </row>
    <row r="305" spans="1:53" x14ac:dyDescent="0.2">
      <c r="A305" s="151"/>
      <c r="B305" s="152"/>
      <c r="C305" s="152"/>
    </row>
    <row r="308" spans="1:53" x14ac:dyDescent="0.2">
      <c r="A308" s="48"/>
    </row>
    <row r="309" spans="1:53" x14ac:dyDescent="0.2">
      <c r="A309" s="48"/>
    </row>
    <row r="310" spans="1:53" s="1" customFormat="1" x14ac:dyDescent="0.2">
      <c r="A310" s="48"/>
      <c r="C310"/>
      <c r="D310" s="42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</row>
    <row r="316" spans="1:53" x14ac:dyDescent="0.2">
      <c r="A316" t="s">
        <v>54</v>
      </c>
    </row>
    <row r="317" spans="1:53" s="1" customFormat="1" x14ac:dyDescent="0.2">
      <c r="A317" s="19"/>
      <c r="C317"/>
      <c r="D317" s="42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</row>
    <row r="318" spans="1:53" s="1" customFormat="1" x14ac:dyDescent="0.2">
      <c r="A318" s="19"/>
      <c r="C318"/>
      <c r="D318" s="42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</row>
  </sheetData>
  <mergeCells count="15">
    <mergeCell ref="A38:C38"/>
    <mergeCell ref="A125:C125"/>
    <mergeCell ref="A1:C1"/>
    <mergeCell ref="A2:C2"/>
    <mergeCell ref="A7:C7"/>
    <mergeCell ref="C9:C11"/>
    <mergeCell ref="A164:C164"/>
    <mergeCell ref="A304:C304"/>
    <mergeCell ref="A305:C305"/>
    <mergeCell ref="D256:I256"/>
    <mergeCell ref="A179:C179"/>
    <mergeCell ref="A180:C180"/>
    <mergeCell ref="A280:C280"/>
    <mergeCell ref="A214:C214"/>
    <mergeCell ref="A235:C23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 martie 2022</vt:lpstr>
      <vt:lpstr>'28 martie 2022'!Print_Titles</vt:lpstr>
    </vt:vector>
  </TitlesOfParts>
  <Company>Ministerul Finantelor Publice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Teodor Olteanu </cp:lastModifiedBy>
  <cp:lastPrinted>2022-03-21T09:48:54Z</cp:lastPrinted>
  <dcterms:created xsi:type="dcterms:W3CDTF">2003-05-13T09:24:28Z</dcterms:created>
  <dcterms:modified xsi:type="dcterms:W3CDTF">2022-12-28T11:28:05Z</dcterms:modified>
</cp:coreProperties>
</file>