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ANEXA" sheetId="2" r:id="rId1"/>
  </sheets>
  <definedNames>
    <definedName name="_xlnm.Print_Area" localSheetId="0">ANEXA!$A$2:$H$27</definedName>
    <definedName name="_xlnm.Print_Titles" localSheetId="0">ANEXA!$12:$14</definedName>
  </definedNames>
  <calcPr calcId="125725"/>
</workbook>
</file>

<file path=xl/calcChain.xml><?xml version="1.0" encoding="utf-8"?>
<calcChain xmlns="http://schemas.openxmlformats.org/spreadsheetml/2006/main">
  <c r="C17" i="2"/>
  <c r="C16"/>
  <c r="F27"/>
  <c r="E27"/>
  <c r="G15"/>
  <c r="G27" s="1"/>
  <c r="C19"/>
  <c r="C20"/>
  <c r="C21"/>
  <c r="C22"/>
  <c r="C23"/>
  <c r="C24"/>
  <c r="C25"/>
  <c r="C26"/>
  <c r="D27"/>
  <c r="C18"/>
  <c r="C15" l="1"/>
  <c r="C27" s="1"/>
</calcChain>
</file>

<file path=xl/sharedStrings.xml><?xml version="1.0" encoding="utf-8"?>
<sst xmlns="http://schemas.openxmlformats.org/spreadsheetml/2006/main" count="38" uniqueCount="38">
  <si>
    <t>CONSILIUL JUDETEAN ARGES</t>
  </si>
  <si>
    <t>Nr.
Crt.</t>
  </si>
  <si>
    <t>TOTAL</t>
  </si>
  <si>
    <t>mii lei</t>
  </si>
  <si>
    <t>din care:</t>
  </si>
  <si>
    <t>trim. II</t>
  </si>
  <si>
    <t>trim. III</t>
  </si>
  <si>
    <t>Unitatea 
administrativ-
teritoriala</t>
  </si>
  <si>
    <t>trim. IV</t>
  </si>
  <si>
    <t>trim. I</t>
  </si>
  <si>
    <t>Judetul Arges</t>
  </si>
  <si>
    <t>PROPUNERI
repartizare sume defalcate din taxa pe valoarea adaugata pentru finantarea cheltuielilor privind drumurile judetene si comunale pentru anul 2022 potrivit anexei 6 la Legea nr. 317/2021 - Legea bugetului de stat pe anul 2022</t>
  </si>
  <si>
    <t xml:space="preserve">AN 2022
TVA drumuri
cod 11.02.05
</t>
  </si>
  <si>
    <t>ANEXA nr. 6</t>
  </si>
  <si>
    <t>Malureni</t>
  </si>
  <si>
    <t>Maracineni</t>
  </si>
  <si>
    <t>Rociu</t>
  </si>
  <si>
    <t>Salatrucu</t>
  </si>
  <si>
    <t>Sapata</t>
  </si>
  <si>
    <t>Stalpeni</t>
  </si>
  <si>
    <t>Suici</t>
  </si>
  <si>
    <t>Vladesti</t>
  </si>
  <si>
    <t>Topoloveni</t>
  </si>
  <si>
    <t>Modernizare infrastructura rutiera DC223, comuna Malureni</t>
  </si>
  <si>
    <t>Modernizare prin asfaltare strada Zorilor și prelungirea strazii Câmpului, sat Mărăcineni, comuna Maracineni</t>
  </si>
  <si>
    <t>Modernizare strada Cosarailor, L=1.100 km, in comuna Rociu</t>
  </si>
  <si>
    <t>Refacere pod pe drum local Lazuri peste raul Topolog, 
reparatii si consolidari maluri cu gabioane, pietruire drum local Lazuri, L=400 m, comuna Salatrucu</t>
  </si>
  <si>
    <t>Modernizare Drum comunal nr. 899 (Strada Parfumului in satul Popesti) de la Primaria Sapata pana la albia raului Cotmeana</t>
  </si>
  <si>
    <t>Modernizare DC 47 Radesti Pitigaia in comuna Stalpeni</t>
  </si>
  <si>
    <t xml:space="preserve">Modernizare drumuri comunale si vicinale in sat Suici si sat Rudeni, comuna Suici </t>
  </si>
  <si>
    <t>Modernizare drum de interes local 1.45 km, sat Vladesti, comuna Vladesti</t>
  </si>
  <si>
    <t>Imbracaminte bituminoasa usoara pe DC 97 A - Goronesti - 
Bogati - Limita judet Dambovita - partea situata pe raza teritoriala a orasul Topoloveni</t>
  </si>
  <si>
    <t>Denumire obiectiv</t>
  </si>
  <si>
    <t>Arefu</t>
  </si>
  <si>
    <t>Modernizare drumuri comunale prin asfaltare+podete-3 km</t>
  </si>
  <si>
    <t>Domnesti</t>
  </si>
  <si>
    <t>Asfaltare drumuri in comuna Domnesti</t>
  </si>
  <si>
    <t>La  H.C.J  nr. 27/08.02.2022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</si>
</sst>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00206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5" fillId="0" borderId="2" xfId="0" applyFont="1" applyBorder="1"/>
    <xf numFmtId="0" fontId="4" fillId="0" borderId="3" xfId="0" applyFont="1" applyBorder="1" applyAlignment="1"/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right" vertical="center"/>
    </xf>
    <xf numFmtId="1" fontId="4" fillId="0" borderId="2" xfId="0" applyNumberFormat="1" applyFont="1" applyBorder="1" applyAlignment="1">
      <alignment horizontal="right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 wrapText="1"/>
    </xf>
    <xf numFmtId="1" fontId="4" fillId="0" borderId="4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/>
    </xf>
    <xf numFmtId="1" fontId="7" fillId="0" borderId="0" xfId="1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3" fontId="3" fillId="0" borderId="0" xfId="0" applyNumberFormat="1" applyFont="1"/>
    <xf numFmtId="3" fontId="2" fillId="0" borderId="0" xfId="0" applyNumberFormat="1" applyFont="1" applyAlignment="1">
      <alignment horizontal="center" vertical="center"/>
    </xf>
    <xf numFmtId="1" fontId="9" fillId="0" borderId="0" xfId="0" applyNumberFormat="1" applyFont="1"/>
    <xf numFmtId="1" fontId="8" fillId="0" borderId="0" xfId="0" applyNumberFormat="1" applyFont="1"/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3" fillId="0" borderId="2" xfId="0" applyFont="1" applyBorder="1"/>
    <xf numFmtId="0" fontId="5" fillId="0" borderId="4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30"/>
  <sheetViews>
    <sheetView tabSelected="1" workbookViewId="0">
      <selection activeCell="O11" sqref="O11"/>
    </sheetView>
  </sheetViews>
  <sheetFormatPr defaultRowHeight="15"/>
  <cols>
    <col min="1" max="1" width="7.140625" style="1" customWidth="1"/>
    <col min="2" max="2" width="17.7109375" style="1" customWidth="1"/>
    <col min="3" max="3" width="14.28515625" style="1" customWidth="1"/>
    <col min="4" max="4" width="8.140625" style="1" customWidth="1"/>
    <col min="5" max="5" width="9.140625" style="1" customWidth="1"/>
    <col min="6" max="6" width="8.5703125" style="1" customWidth="1"/>
    <col min="7" max="7" width="8.140625" style="1" customWidth="1"/>
    <col min="8" max="8" width="66.7109375" style="1" customWidth="1"/>
    <col min="9" max="16384" width="9.140625" style="1"/>
  </cols>
  <sheetData>
    <row r="2" spans="1:8" ht="15.75">
      <c r="A2" s="4" t="s">
        <v>0</v>
      </c>
    </row>
    <row r="5" spans="1:8">
      <c r="H5" s="21" t="s">
        <v>13</v>
      </c>
    </row>
    <row r="6" spans="1:8">
      <c r="H6" s="21" t="s">
        <v>37</v>
      </c>
    </row>
    <row r="7" spans="1:8">
      <c r="E7" s="2"/>
    </row>
    <row r="9" spans="1:8" ht="54.75" customHeight="1">
      <c r="A9" s="33" t="s">
        <v>11</v>
      </c>
      <c r="B9" s="33"/>
      <c r="C9" s="33"/>
      <c r="D9" s="33"/>
      <c r="E9" s="33"/>
      <c r="F9" s="33"/>
      <c r="G9" s="33"/>
      <c r="H9" s="33"/>
    </row>
    <row r="12" spans="1:8" ht="15.75">
      <c r="A12" s="6"/>
      <c r="B12" s="6"/>
      <c r="C12" s="6"/>
      <c r="D12" s="6"/>
      <c r="H12" s="5" t="s">
        <v>3</v>
      </c>
    </row>
    <row r="13" spans="1:8" s="3" customFormat="1" ht="24" customHeight="1">
      <c r="A13" s="34" t="s">
        <v>1</v>
      </c>
      <c r="B13" s="34" t="s">
        <v>7</v>
      </c>
      <c r="C13" s="34" t="s">
        <v>12</v>
      </c>
      <c r="D13" s="36" t="s">
        <v>4</v>
      </c>
      <c r="E13" s="36"/>
      <c r="F13" s="36"/>
      <c r="G13" s="36"/>
      <c r="H13" s="32" t="s">
        <v>32</v>
      </c>
    </row>
    <row r="14" spans="1:8" s="3" customFormat="1" ht="24" customHeight="1">
      <c r="A14" s="35"/>
      <c r="B14" s="35"/>
      <c r="C14" s="35"/>
      <c r="D14" s="9" t="s">
        <v>9</v>
      </c>
      <c r="E14" s="14" t="s">
        <v>5</v>
      </c>
      <c r="F14" s="15" t="s">
        <v>6</v>
      </c>
      <c r="G14" s="11" t="s">
        <v>8</v>
      </c>
      <c r="H14" s="32"/>
    </row>
    <row r="15" spans="1:8" s="3" customFormat="1" ht="18.75" customHeight="1">
      <c r="A15" s="9">
        <v>1</v>
      </c>
      <c r="B15" s="10" t="s">
        <v>10</v>
      </c>
      <c r="C15" s="17">
        <f>D15+E15+F15+G15</f>
        <v>22358</v>
      </c>
      <c r="D15" s="16">
        <v>7000</v>
      </c>
      <c r="E15" s="20">
        <v>4833</v>
      </c>
      <c r="F15" s="20">
        <v>4836</v>
      </c>
      <c r="G15" s="18">
        <f>4689+1000</f>
        <v>5689</v>
      </c>
      <c r="H15" s="27"/>
    </row>
    <row r="16" spans="1:8" s="3" customFormat="1" ht="18.75" customHeight="1">
      <c r="A16" s="9">
        <v>2</v>
      </c>
      <c r="B16" s="10" t="s">
        <v>33</v>
      </c>
      <c r="C16" s="17">
        <f>D16+E16+F16+G16</f>
        <v>200</v>
      </c>
      <c r="D16" s="16">
        <v>0</v>
      </c>
      <c r="E16" s="20">
        <v>100</v>
      </c>
      <c r="F16" s="20">
        <v>100</v>
      </c>
      <c r="G16" s="31">
        <v>0</v>
      </c>
      <c r="H16" s="29" t="s">
        <v>34</v>
      </c>
    </row>
    <row r="17" spans="1:12" s="3" customFormat="1" ht="18.75" customHeight="1">
      <c r="A17" s="9">
        <v>3</v>
      </c>
      <c r="B17" s="10" t="s">
        <v>35</v>
      </c>
      <c r="C17" s="17">
        <f>D17+E17+F17+G17</f>
        <v>300</v>
      </c>
      <c r="D17" s="16">
        <v>0</v>
      </c>
      <c r="E17" s="20">
        <v>150</v>
      </c>
      <c r="F17" s="20">
        <v>150</v>
      </c>
      <c r="G17" s="31">
        <v>0</v>
      </c>
      <c r="H17" s="29" t="s">
        <v>36</v>
      </c>
    </row>
    <row r="18" spans="1:12" s="3" customFormat="1" ht="15.75">
      <c r="A18" s="9">
        <v>4</v>
      </c>
      <c r="B18" s="10" t="s">
        <v>14</v>
      </c>
      <c r="C18" s="17">
        <f t="shared" ref="C18:C26" si="0">D18+E18+F18+G18</f>
        <v>200</v>
      </c>
      <c r="D18" s="19">
        <v>0</v>
      </c>
      <c r="E18" s="12">
        <v>100</v>
      </c>
      <c r="F18" s="12">
        <v>100</v>
      </c>
      <c r="G18" s="19">
        <v>0</v>
      </c>
      <c r="H18" s="28" t="s">
        <v>23</v>
      </c>
      <c r="I18" s="22"/>
      <c r="J18" s="24"/>
      <c r="K18" s="24"/>
      <c r="L18" s="24"/>
    </row>
    <row r="19" spans="1:12" s="3" customFormat="1" ht="31.5">
      <c r="A19" s="9">
        <v>5</v>
      </c>
      <c r="B19" s="10" t="s">
        <v>15</v>
      </c>
      <c r="C19" s="17">
        <f t="shared" si="0"/>
        <v>100</v>
      </c>
      <c r="D19" s="19">
        <v>0</v>
      </c>
      <c r="E19" s="12">
        <v>50</v>
      </c>
      <c r="F19" s="12">
        <v>50</v>
      </c>
      <c r="G19" s="19">
        <v>0</v>
      </c>
      <c r="H19" s="28" t="s">
        <v>24</v>
      </c>
      <c r="I19" s="22"/>
      <c r="J19" s="24"/>
      <c r="K19" s="24"/>
      <c r="L19" s="24"/>
    </row>
    <row r="20" spans="1:12" s="3" customFormat="1" ht="15.75">
      <c r="A20" s="9">
        <v>6</v>
      </c>
      <c r="B20" s="10" t="s">
        <v>16</v>
      </c>
      <c r="C20" s="17">
        <f t="shared" si="0"/>
        <v>93</v>
      </c>
      <c r="D20" s="19">
        <v>0</v>
      </c>
      <c r="E20" s="12">
        <v>47</v>
      </c>
      <c r="F20" s="12">
        <v>46</v>
      </c>
      <c r="G20" s="19">
        <v>0</v>
      </c>
      <c r="H20" s="28" t="s">
        <v>25</v>
      </c>
      <c r="I20" s="22"/>
      <c r="J20" s="24"/>
      <c r="K20" s="24"/>
      <c r="L20" s="24"/>
    </row>
    <row r="21" spans="1:12" s="3" customFormat="1" ht="47.25">
      <c r="A21" s="9">
        <v>7</v>
      </c>
      <c r="B21" s="10" t="s">
        <v>17</v>
      </c>
      <c r="C21" s="17">
        <f t="shared" si="0"/>
        <v>230</v>
      </c>
      <c r="D21" s="19">
        <v>0</v>
      </c>
      <c r="E21" s="12">
        <v>115</v>
      </c>
      <c r="F21" s="12">
        <v>115</v>
      </c>
      <c r="G21" s="19">
        <v>0</v>
      </c>
      <c r="H21" s="28" t="s">
        <v>26</v>
      </c>
      <c r="I21" s="22"/>
      <c r="J21" s="24"/>
      <c r="K21" s="24"/>
      <c r="L21" s="24"/>
    </row>
    <row r="22" spans="1:12" s="3" customFormat="1" ht="31.5">
      <c r="A22" s="9">
        <v>8</v>
      </c>
      <c r="B22" s="10" t="s">
        <v>18</v>
      </c>
      <c r="C22" s="17">
        <f t="shared" si="0"/>
        <v>353</v>
      </c>
      <c r="D22" s="19">
        <v>0</v>
      </c>
      <c r="E22" s="12">
        <v>177</v>
      </c>
      <c r="F22" s="12">
        <v>176</v>
      </c>
      <c r="G22" s="19">
        <v>0</v>
      </c>
      <c r="H22" s="28" t="s">
        <v>27</v>
      </c>
      <c r="I22" s="22"/>
      <c r="J22" s="24"/>
      <c r="K22" s="24"/>
      <c r="L22" s="24"/>
    </row>
    <row r="23" spans="1:12" s="3" customFormat="1" ht="15.75">
      <c r="A23" s="9">
        <v>9</v>
      </c>
      <c r="B23" s="10" t="s">
        <v>19</v>
      </c>
      <c r="C23" s="17">
        <f t="shared" si="0"/>
        <v>465</v>
      </c>
      <c r="D23" s="19">
        <v>0</v>
      </c>
      <c r="E23" s="12">
        <v>233</v>
      </c>
      <c r="F23" s="12">
        <v>232</v>
      </c>
      <c r="G23" s="19">
        <v>0</v>
      </c>
      <c r="H23" s="29" t="s">
        <v>28</v>
      </c>
      <c r="I23" s="22"/>
      <c r="J23" s="24"/>
      <c r="K23" s="24"/>
      <c r="L23" s="24"/>
    </row>
    <row r="24" spans="1:12" s="3" customFormat="1" ht="34.5" customHeight="1">
      <c r="A24" s="9">
        <v>10</v>
      </c>
      <c r="B24" s="10" t="s">
        <v>20</v>
      </c>
      <c r="C24" s="17">
        <f t="shared" si="0"/>
        <v>200</v>
      </c>
      <c r="D24" s="19">
        <v>0</v>
      </c>
      <c r="E24" s="12">
        <v>100</v>
      </c>
      <c r="F24" s="12">
        <v>100</v>
      </c>
      <c r="G24" s="19">
        <v>0</v>
      </c>
      <c r="H24" s="28" t="s">
        <v>29</v>
      </c>
      <c r="I24" s="22"/>
      <c r="J24" s="24"/>
      <c r="K24" s="24"/>
      <c r="L24" s="24"/>
    </row>
    <row r="25" spans="1:12" s="3" customFormat="1" ht="15.75">
      <c r="A25" s="9">
        <v>11</v>
      </c>
      <c r="B25" s="10" t="s">
        <v>21</v>
      </c>
      <c r="C25" s="17">
        <f t="shared" si="0"/>
        <v>350</v>
      </c>
      <c r="D25" s="19">
        <v>0</v>
      </c>
      <c r="E25" s="12">
        <v>175</v>
      </c>
      <c r="F25" s="12">
        <v>175</v>
      </c>
      <c r="G25" s="19">
        <v>0</v>
      </c>
      <c r="H25" s="28" t="s">
        <v>30</v>
      </c>
      <c r="I25" s="22"/>
      <c r="J25" s="24"/>
      <c r="K25" s="24"/>
      <c r="L25" s="24"/>
    </row>
    <row r="26" spans="1:12" s="3" customFormat="1" ht="52.5" customHeight="1">
      <c r="A26" s="9">
        <v>12</v>
      </c>
      <c r="B26" s="10" t="s">
        <v>22</v>
      </c>
      <c r="C26" s="17">
        <f t="shared" si="0"/>
        <v>840</v>
      </c>
      <c r="D26" s="19">
        <v>0</v>
      </c>
      <c r="E26" s="12">
        <v>420</v>
      </c>
      <c r="F26" s="12">
        <v>420</v>
      </c>
      <c r="G26" s="19">
        <v>0</v>
      </c>
      <c r="H26" s="28" t="s">
        <v>31</v>
      </c>
      <c r="I26" s="22"/>
      <c r="J26" s="24"/>
      <c r="K26" s="24"/>
      <c r="L26" s="24"/>
    </row>
    <row r="27" spans="1:12" ht="15.75">
      <c r="A27" s="7"/>
      <c r="B27" s="8" t="s">
        <v>2</v>
      </c>
      <c r="C27" s="13">
        <f>SUM(C15:C26)</f>
        <v>25689</v>
      </c>
      <c r="D27" s="13">
        <f>SUM(D15:D26)</f>
        <v>7000</v>
      </c>
      <c r="E27" s="13">
        <f>SUM(E15:E26)</f>
        <v>6500</v>
      </c>
      <c r="F27" s="13">
        <f>SUM(F15:F26)</f>
        <v>6500</v>
      </c>
      <c r="G27" s="13">
        <f>SUM(G15:G26)</f>
        <v>5689</v>
      </c>
      <c r="H27" s="30"/>
      <c r="I27" s="23"/>
    </row>
    <row r="29" spans="1:12">
      <c r="C29" s="26"/>
      <c r="E29" s="26"/>
      <c r="F29" s="26"/>
      <c r="G29" s="26"/>
    </row>
    <row r="30" spans="1:12">
      <c r="C30" s="25"/>
      <c r="D30" s="25"/>
      <c r="E30" s="25"/>
      <c r="F30" s="25"/>
      <c r="G30" s="25"/>
    </row>
  </sheetData>
  <mergeCells count="6">
    <mergeCell ref="H13:H14"/>
    <mergeCell ref="A9:H9"/>
    <mergeCell ref="A13:A14"/>
    <mergeCell ref="B13:B14"/>
    <mergeCell ref="C13:C14"/>
    <mergeCell ref="D13:G13"/>
  </mergeCells>
  <printOptions horizontalCentered="1"/>
  <pageMargins left="0.28000000000000003" right="0.71" top="0.38" bottom="0.41" header="0.31496062992126" footer="0.31496062992126"/>
  <pageSetup paperSize="9" scale="90" orientation="landscape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ANEXA</vt:lpstr>
      <vt:lpstr>ANEXA!Print_Area</vt:lpstr>
      <vt:lpstr>ANEXA!Print_Titles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2022-12-15T13:01:38Z</dcterms:modified>
</cp:coreProperties>
</file>