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8505" tabRatio="954"/>
  </bookViews>
  <sheets>
    <sheet name="30 mai 2022" sheetId="26" r:id="rId1"/>
  </sheets>
  <definedNames>
    <definedName name="_xlnm.Database" localSheetId="0">#REF!</definedName>
    <definedName name="_xlnm.Database">#REF!</definedName>
    <definedName name="_xlnm.Print_Titles" localSheetId="0">'30 mai 2022'!$10:$13</definedName>
  </definedNames>
  <calcPr calcId="125725"/>
</workbook>
</file>

<file path=xl/calcChain.xml><?xml version="1.0" encoding="utf-8"?>
<calcChain xmlns="http://schemas.openxmlformats.org/spreadsheetml/2006/main">
  <c r="C57" i="26"/>
  <c r="C58"/>
  <c r="C111"/>
  <c r="C112"/>
  <c r="C123"/>
  <c r="C124"/>
  <c r="C156" l="1"/>
  <c r="C154" s="1"/>
  <c r="C143" s="1"/>
  <c r="C157"/>
  <c r="C155" s="1"/>
  <c r="C144" s="1"/>
  <c r="C48"/>
  <c r="C25" s="1"/>
  <c r="C113"/>
  <c r="C114"/>
  <c r="C98"/>
  <c r="C71" s="1"/>
  <c r="C47" s="1"/>
  <c r="C24" s="1"/>
  <c r="C99"/>
  <c r="C72" s="1"/>
  <c r="C94"/>
  <c r="C92" s="1"/>
  <c r="C95"/>
  <c r="C93" s="1"/>
  <c r="C70" s="1"/>
  <c r="C68" s="1"/>
  <c r="C76"/>
  <c r="C75" s="1"/>
  <c r="C46" l="1"/>
  <c r="C34"/>
  <c r="C81"/>
  <c r="C55" s="1"/>
  <c r="C32" s="1"/>
  <c r="C109"/>
  <c r="C107" s="1"/>
  <c r="C105" s="1"/>
  <c r="C103" s="1"/>
  <c r="C90"/>
  <c r="C88" s="1"/>
  <c r="C86" s="1"/>
  <c r="C110"/>
  <c r="C108" s="1"/>
  <c r="C106" s="1"/>
  <c r="C104" s="1"/>
  <c r="C82"/>
  <c r="C91"/>
  <c r="C89" s="1"/>
  <c r="C87" s="1"/>
  <c r="C85" s="1"/>
  <c r="C69"/>
  <c r="C30" l="1"/>
  <c r="C23"/>
  <c r="C21" s="1"/>
  <c r="C44"/>
  <c r="C80"/>
  <c r="C78" s="1"/>
  <c r="C74" s="1"/>
  <c r="C56"/>
  <c r="C67"/>
  <c r="C45"/>
  <c r="C35"/>
  <c r="C53"/>
  <c r="C84"/>
  <c r="C33" l="1"/>
  <c r="C31" s="1"/>
  <c r="C54"/>
  <c r="C22"/>
  <c r="C20" s="1"/>
  <c r="C43"/>
  <c r="C152"/>
  <c r="C150" s="1"/>
  <c r="C148" s="1"/>
  <c r="C146" s="1"/>
  <c r="C153"/>
  <c r="C151" s="1"/>
  <c r="C149" s="1"/>
  <c r="C147" s="1"/>
  <c r="C66"/>
  <c r="C64" s="1"/>
  <c r="C62" s="1"/>
  <c r="C79" l="1"/>
  <c r="C77" s="1"/>
  <c r="C73" s="1"/>
  <c r="C141"/>
  <c r="C139" s="1"/>
  <c r="C137" s="1"/>
  <c r="C142" l="1"/>
  <c r="C135"/>
  <c r="C51"/>
  <c r="C49" s="1"/>
  <c r="C42"/>
  <c r="C40" s="1"/>
  <c r="C19"/>
  <c r="C17" s="1"/>
  <c r="C41"/>
  <c r="C39" s="1"/>
  <c r="C18"/>
  <c r="C16" s="1"/>
  <c r="C28" l="1"/>
  <c r="C26" s="1"/>
  <c r="C14" s="1"/>
  <c r="C140"/>
  <c r="C138" s="1"/>
  <c r="C65"/>
  <c r="C63" s="1"/>
  <c r="C61" s="1"/>
  <c r="C136" l="1"/>
  <c r="C52"/>
  <c r="C50" s="1"/>
  <c r="C38" s="1"/>
  <c r="C37" s="1"/>
  <c r="C29" s="1"/>
  <c r="C27" s="1"/>
  <c r="C15" s="1"/>
</calcChain>
</file>

<file path=xl/sharedStrings.xml><?xml version="1.0" encoding="utf-8"?>
<sst xmlns="http://schemas.openxmlformats.org/spreadsheetml/2006/main" count="246" uniqueCount="56">
  <si>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</si>
  <si>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</si>
  <si>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</si>
  <si>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</si>
  <si>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</si>
  <si>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</si>
  <si>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</si>
  <si>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</si>
  <si>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</si>
  <si>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</si>
  <si>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</si>
  <si>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</si>
  <si>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</si>
  <si>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</si>
  <si>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</si>
  <si>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</si>
  <si>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>71.01.02.Masini, echipamente si mijloace de transport</t>
  </si>
  <si>
    <t>10 Venituri proprii</t>
  </si>
  <si>
    <t>CAPITOLUL 51.02 AUTORITATI EXECUTIVE SI LEGISLATIVE</t>
  </si>
  <si>
    <t xml:space="preserve"> 02 Buget local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</si>
  <si>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</si>
  <si>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</si>
  <si>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</si>
  <si>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</si>
  <si>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</si>
  <si>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 xml:space="preserve">02 Buget local </t>
  </si>
  <si>
    <t>b. dotari independente</t>
  </si>
  <si>
    <t>56 Proiecte cu finantare din fonduri externe nerambursabile postaderare</t>
  </si>
  <si>
    <t>c. cheltuieli aferente studiilor de fezabilitate si alte studii</t>
  </si>
  <si>
    <t>CAPITOLUL 66.10 SANATATE</t>
  </si>
  <si>
    <t>1. Spitalul Judetean de Urgenta Pitesti</t>
  </si>
  <si>
    <t xml:space="preserve">      din care</t>
  </si>
  <si>
    <t xml:space="preserve">    din care:</t>
  </si>
  <si>
    <t>71.01.03.Mobilier, aparatura birotica si alte active corporale</t>
  </si>
  <si>
    <t xml:space="preserve"> 10 Venituri proprii</t>
  </si>
  <si>
    <t>Proiect, avize, autorizatii si asistenta tehnica amenajare parc agrement</t>
  </si>
  <si>
    <t xml:space="preserve">CONSILIUL JUDETEAN ARGES                                                                </t>
  </si>
  <si>
    <t>Aparat de ventilatie mecanica de performanta inalta</t>
  </si>
  <si>
    <t>ANUL 2022</t>
  </si>
  <si>
    <t xml:space="preserve">INFLUENTE LA PROGRAMUL DE INVESTIŢII PUBLICE 
PE GRUPE DE INVESTITII SI SURSE DE FINANTARE
</t>
  </si>
  <si>
    <t>Platforma Cotmeana</t>
  </si>
  <si>
    <t>Grupuri de pompare in statiile de pompare si repompare SP1 si SP2 in sistemul de alimentare cu apa Mancioiu</t>
  </si>
  <si>
    <t xml:space="preserve"> </t>
  </si>
  <si>
    <t>2. Spitalul Orasenesc "Regele Carol I" Costesti</t>
  </si>
  <si>
    <t>Aparat de masurare a debitului cardiac</t>
  </si>
  <si>
    <t>Aparat perfuzie cerebrala</t>
  </si>
  <si>
    <t>Ventilator de transport</t>
  </si>
  <si>
    <t>Incubator inchis standard</t>
  </si>
  <si>
    <t>Incubator deschis tip masa de reanimare</t>
  </si>
  <si>
    <t>Spitalul de Recuperare Bradet</t>
  </si>
  <si>
    <t>Multifunctional laser color A3</t>
  </si>
  <si>
    <t>Incubator hibrid inchis-deschis si pt.transport intraspitalicesc</t>
  </si>
  <si>
    <t>Proiect, avize, autorizatii si asistenta tehnica demolare constructie anexa depozit carburanti</t>
  </si>
  <si>
    <t>Asistenta tehnica reparatii capitale instalatie electrica</t>
  </si>
  <si>
    <t xml:space="preserve">Aparat de masurare a debitului cardiac si perfuzie cerebrala </t>
  </si>
  <si>
    <t xml:space="preserve">                                                                                       ANEXA nr. 3 la H.C.J nr. 140/30.05.2022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</si>
</sst>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3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3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/>
    <xf numFmtId="0" fontId="3" fillId="0" borderId="3" xfId="0" applyFont="1" applyFill="1" applyBorder="1" applyAlignment="1"/>
    <xf numFmtId="0" fontId="4" fillId="0" borderId="3" xfId="0" applyFont="1" applyFill="1" applyBorder="1"/>
    <xf numFmtId="0" fontId="4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/>
    <xf numFmtId="0" fontId="2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5" fillId="0" borderId="2" xfId="0" applyFont="1" applyFill="1" applyBorder="1"/>
    <xf numFmtId="0" fontId="5" fillId="0" borderId="5" xfId="0" applyFont="1" applyFill="1" applyBorder="1"/>
    <xf numFmtId="0" fontId="5" fillId="0" borderId="3" xfId="0" applyFont="1" applyFill="1" applyBorder="1"/>
    <xf numFmtId="0" fontId="3" fillId="0" borderId="2" xfId="0" applyFont="1" applyFill="1" applyBorder="1" applyAlignment="1"/>
    <xf numFmtId="0" fontId="8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4" fontId="9" fillId="0" borderId="4" xfId="0" applyNumberFormat="1" applyFont="1" applyFill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8" fillId="0" borderId="2" xfId="0" applyFont="1" applyFill="1" applyBorder="1"/>
    <xf numFmtId="0" fontId="3" fillId="0" borderId="5" xfId="0" applyFont="1" applyFill="1" applyBorder="1" applyAlignment="1"/>
    <xf numFmtId="0" fontId="9" fillId="4" borderId="3" xfId="0" applyFont="1" applyFill="1" applyBorder="1"/>
    <xf numFmtId="0" fontId="8" fillId="0" borderId="5" xfId="0" applyFont="1" applyFill="1" applyBorder="1" applyAlignment="1"/>
    <xf numFmtId="0" fontId="6" fillId="3" borderId="5" xfId="0" applyFont="1" applyFill="1" applyBorder="1" applyAlignment="1"/>
    <xf numFmtId="0" fontId="4" fillId="0" borderId="5" xfId="0" applyFont="1" applyFill="1" applyBorder="1" applyAlignment="1">
      <alignment horizontal="left"/>
    </xf>
    <xf numFmtId="0" fontId="0" fillId="0" borderId="0" xfId="0" applyFill="1"/>
    <xf numFmtId="0" fontId="3" fillId="0" borderId="3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/>
    <xf numFmtId="0" fontId="9" fillId="0" borderId="0" xfId="0" applyFont="1" applyFill="1" applyBorder="1" applyAlignment="1"/>
    <xf numFmtId="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/>
    <xf numFmtId="4" fontId="3" fillId="0" borderId="0" xfId="0" applyNumberFormat="1" applyFont="1" applyBorder="1" applyAlignment="1">
      <alignment horizontal="right"/>
    </xf>
    <xf numFmtId="0" fontId="9" fillId="2" borderId="8" xfId="0" applyFont="1" applyFill="1" applyBorder="1" applyAlignment="1"/>
    <xf numFmtId="0" fontId="9" fillId="2" borderId="4" xfId="0" applyFont="1" applyFill="1" applyBorder="1" applyAlignment="1"/>
    <xf numFmtId="0" fontId="9" fillId="0" borderId="9" xfId="0" applyFont="1" applyFill="1" applyBorder="1" applyAlignment="1"/>
    <xf numFmtId="0" fontId="5" fillId="0" borderId="5" xfId="0" applyFont="1" applyFill="1" applyBorder="1" applyAlignment="1"/>
    <xf numFmtId="0" fontId="7" fillId="4" borderId="5" xfId="0" applyFont="1" applyFill="1" applyBorder="1" applyAlignment="1">
      <alignment horizontal="left"/>
    </xf>
    <xf numFmtId="0" fontId="3" fillId="0" borderId="0" xfId="0" applyFont="1" applyFill="1"/>
    <xf numFmtId="4" fontId="9" fillId="3" borderId="4" xfId="0" applyNumberFormat="1" applyFont="1" applyFill="1" applyBorder="1" applyAlignment="1">
      <alignment horizontal="right"/>
    </xf>
    <xf numFmtId="0" fontId="5" fillId="0" borderId="3" xfId="0" applyFont="1" applyFill="1" applyBorder="1" applyAlignment="1"/>
    <xf numFmtId="4" fontId="0" fillId="0" borderId="5" xfId="0" applyNumberForma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9" fillId="4" borderId="5" xfId="0" applyFont="1" applyFill="1" applyBorder="1" applyAlignment="1"/>
    <xf numFmtId="0" fontId="9" fillId="4" borderId="0" xfId="0" applyFont="1" applyFill="1"/>
    <xf numFmtId="4" fontId="0" fillId="4" borderId="4" xfId="0" applyNumberForma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9" fillId="4" borderId="3" xfId="0" applyFont="1" applyFill="1" applyBorder="1" applyAlignment="1"/>
    <xf numFmtId="0" fontId="9" fillId="0" borderId="5" xfId="0" applyFont="1" applyFill="1" applyBorder="1" applyAlignment="1"/>
    <xf numFmtId="0" fontId="5" fillId="4" borderId="3" xfId="0" applyFont="1" applyFill="1" applyBorder="1"/>
    <xf numFmtId="0" fontId="9" fillId="4" borderId="2" xfId="0" applyFont="1" applyFill="1" applyBorder="1" applyAlignment="1"/>
    <xf numFmtId="0" fontId="3" fillId="4" borderId="3" xfId="0" applyFont="1" applyFill="1" applyBorder="1" applyAlignment="1">
      <alignment horizontal="center"/>
    </xf>
    <xf numFmtId="0" fontId="9" fillId="4" borderId="5" xfId="0" applyFont="1" applyFill="1" applyBorder="1"/>
    <xf numFmtId="4" fontId="3" fillId="4" borderId="4" xfId="0" applyNumberFormat="1" applyFont="1" applyFill="1" applyBorder="1" applyAlignment="1">
      <alignment horizontal="right"/>
    </xf>
    <xf numFmtId="0" fontId="11" fillId="4" borderId="0" xfId="0" applyFont="1" applyFill="1"/>
    <xf numFmtId="0" fontId="5" fillId="4" borderId="0" xfId="0" applyFont="1" applyFill="1"/>
    <xf numFmtId="0" fontId="3" fillId="4" borderId="0" xfId="0" applyFont="1" applyFill="1"/>
    <xf numFmtId="0" fontId="3" fillId="4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5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3" fillId="0" borderId="5" xfId="0" applyFont="1" applyFill="1" applyBorder="1"/>
    <xf numFmtId="0" fontId="2" fillId="0" borderId="5" xfId="0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5" xfId="0" applyFill="1" applyBorder="1"/>
    <xf numFmtId="0" fontId="3" fillId="4" borderId="3" xfId="0" applyFont="1" applyFill="1" applyBorder="1" applyAlignment="1"/>
    <xf numFmtId="0" fontId="3" fillId="4" borderId="3" xfId="0" applyFont="1" applyFill="1" applyBorder="1"/>
    <xf numFmtId="0" fontId="3" fillId="0" borderId="0" xfId="0" quotePrefix="1" applyNumberFormat="1" applyFont="1" applyBorder="1" applyAlignment="1">
      <alignment horizontal="center" vertical="center"/>
    </xf>
    <xf numFmtId="0" fontId="15" fillId="4" borderId="5" xfId="8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6" fillId="4" borderId="2" xfId="8" applyFont="1" applyFill="1" applyBorder="1" applyAlignment="1">
      <alignment wrapText="1"/>
    </xf>
    <xf numFmtId="0" fontId="16" fillId="4" borderId="5" xfId="8" applyFont="1" applyFill="1" applyBorder="1" applyAlignment="1">
      <alignment wrapText="1"/>
    </xf>
    <xf numFmtId="0" fontId="17" fillId="4" borderId="2" xfId="8" applyFont="1" applyFill="1" applyBorder="1" applyAlignment="1">
      <alignment wrapText="1"/>
    </xf>
    <xf numFmtId="0" fontId="3" fillId="4" borderId="2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9" fillId="2" borderId="6" xfId="0" applyFont="1" applyFill="1" applyBorder="1" applyAlignment="1"/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9">
    <cellStyle name="Normal" xfId="0" builtinId="0"/>
    <cellStyle name="Normal 2" xfId="4"/>
    <cellStyle name="Normal 3" xfId="1"/>
    <cellStyle name="Normal 3 2" xfId="5"/>
    <cellStyle name="Normal 3 2 2" xfId="8"/>
    <cellStyle name="Normal 4" xfId="3"/>
    <cellStyle name="Normal 5" xfId="2"/>
    <cellStyle name="Normal 5 2" xfId="7"/>
    <cellStyle name="Normal 5 4" xfId="6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79"/>
  <sheetViews>
    <sheetView tabSelected="1" zoomScaleNormal="100" workbookViewId="0">
      <selection activeCell="T18" sqref="T18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0" hidden="1" customWidth="1"/>
    <col min="6" max="9" width="0" hidden="1" customWidth="1"/>
  </cols>
  <sheetData>
    <row r="1" spans="1:53">
      <c r="A1" s="110" t="s">
        <v>55</v>
      </c>
      <c r="B1" s="111"/>
      <c r="C1" s="111"/>
    </row>
    <row r="2" spans="1:53">
      <c r="A2" s="112" t="s">
        <v>36</v>
      </c>
      <c r="B2" s="111"/>
      <c r="C2" s="111"/>
    </row>
    <row r="3" spans="1:53">
      <c r="A3" s="78" t="s">
        <v>3</v>
      </c>
    </row>
    <row r="4" spans="1:53" s="40" customFormat="1">
      <c r="A4" t="s">
        <v>4</v>
      </c>
      <c r="B4" s="1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3" s="40" customFormat="1">
      <c r="A5"/>
      <c r="B5" s="1"/>
      <c r="C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7" spans="1:53" s="40" customFormat="1" ht="27.75" customHeight="1">
      <c r="A7" s="113" t="s">
        <v>39</v>
      </c>
      <c r="B7" s="113"/>
      <c r="C7" s="113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0" customFormat="1" ht="13.5" customHeight="1">
      <c r="A8" s="99"/>
      <c r="B8" s="99"/>
      <c r="C8" s="99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40" customFormat="1" ht="15.75" customHeight="1">
      <c r="A9"/>
      <c r="B9" s="2"/>
      <c r="C9" s="92" t="s">
        <v>11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40" customFormat="1">
      <c r="A10" s="8" t="s">
        <v>5</v>
      </c>
      <c r="B10" s="5" t="s">
        <v>0</v>
      </c>
      <c r="C10" s="114" t="s">
        <v>38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40" customFormat="1">
      <c r="A11" s="3" t="s">
        <v>6</v>
      </c>
      <c r="B11" s="6"/>
      <c r="C11" s="115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40" customFormat="1">
      <c r="A12" s="3" t="s">
        <v>7</v>
      </c>
      <c r="B12" s="6"/>
      <c r="C12" s="11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40" customFormat="1">
      <c r="A13" s="4">
        <v>0</v>
      </c>
      <c r="B13" s="4">
        <v>1</v>
      </c>
      <c r="C13" s="7">
        <v>2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40" customFormat="1" ht="15.75">
      <c r="A14" s="38" t="s">
        <v>12</v>
      </c>
      <c r="B14" s="21" t="s">
        <v>1</v>
      </c>
      <c r="C14" s="56">
        <f>C16+C26</f>
        <v>44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40" customFormat="1">
      <c r="A15" s="20"/>
      <c r="B15" s="22" t="s">
        <v>2</v>
      </c>
      <c r="C15" s="56">
        <f>C17+C27</f>
        <v>44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 s="40" customFormat="1">
      <c r="A16" s="28" t="s">
        <v>21</v>
      </c>
      <c r="B16" s="17" t="s">
        <v>1</v>
      </c>
      <c r="C16" s="23">
        <f t="shared" ref="C16:C19" si="0">C18</f>
        <v>44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 s="40" customFormat="1">
      <c r="A17" s="14" t="s">
        <v>9</v>
      </c>
      <c r="B17" s="18" t="s">
        <v>2</v>
      </c>
      <c r="C17" s="23">
        <f t="shared" si="0"/>
        <v>44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>
      <c r="A18" s="16" t="s">
        <v>10</v>
      </c>
      <c r="B18" s="12" t="s">
        <v>1</v>
      </c>
      <c r="C18" s="23">
        <f t="shared" si="0"/>
        <v>44</v>
      </c>
    </row>
    <row r="19" spans="1:53">
      <c r="A19" s="15"/>
      <c r="B19" s="11" t="s">
        <v>2</v>
      </c>
      <c r="C19" s="23">
        <f t="shared" si="0"/>
        <v>44</v>
      </c>
    </row>
    <row r="20" spans="1:53">
      <c r="A20" s="53" t="s">
        <v>13</v>
      </c>
      <c r="B20" s="12" t="s">
        <v>1</v>
      </c>
      <c r="C20" s="23">
        <f>C22+C24</f>
        <v>44</v>
      </c>
    </row>
    <row r="21" spans="1:53">
      <c r="A21" s="57"/>
      <c r="B21" s="41" t="s">
        <v>2</v>
      </c>
      <c r="C21" s="23">
        <f>C23+C25</f>
        <v>44</v>
      </c>
    </row>
    <row r="22" spans="1:53">
      <c r="A22" s="29" t="s">
        <v>16</v>
      </c>
      <c r="B22" s="12" t="s">
        <v>1</v>
      </c>
      <c r="C22" s="58">
        <f>C45</f>
        <v>30</v>
      </c>
    </row>
    <row r="23" spans="1:53">
      <c r="A23" s="14"/>
      <c r="B23" s="11" t="s">
        <v>2</v>
      </c>
      <c r="C23" s="58">
        <f>C46</f>
        <v>30</v>
      </c>
    </row>
    <row r="24" spans="1:53">
      <c r="A24" s="35" t="s">
        <v>33</v>
      </c>
      <c r="B24" s="12" t="s">
        <v>1</v>
      </c>
      <c r="C24" s="58">
        <f>C47</f>
        <v>14</v>
      </c>
    </row>
    <row r="25" spans="1:53">
      <c r="A25" s="14"/>
      <c r="B25" s="11" t="s">
        <v>2</v>
      </c>
      <c r="C25" s="58">
        <f>C48</f>
        <v>14</v>
      </c>
    </row>
    <row r="26" spans="1:53">
      <c r="A26" s="34" t="s">
        <v>34</v>
      </c>
      <c r="B26" s="17" t="s">
        <v>1</v>
      </c>
      <c r="C26" s="64">
        <f t="shared" ref="C26:C29" si="1">C28</f>
        <v>0</v>
      </c>
      <c r="D26"/>
    </row>
    <row r="27" spans="1:53">
      <c r="A27" s="10" t="s">
        <v>20</v>
      </c>
      <c r="B27" s="18" t="s">
        <v>2</v>
      </c>
      <c r="C27" s="64">
        <f t="shared" si="1"/>
        <v>0</v>
      </c>
      <c r="D27"/>
    </row>
    <row r="28" spans="1:53">
      <c r="A28" s="16" t="s">
        <v>10</v>
      </c>
      <c r="B28" s="9" t="s">
        <v>1</v>
      </c>
      <c r="C28" s="64">
        <f t="shared" si="1"/>
        <v>0</v>
      </c>
      <c r="D28"/>
    </row>
    <row r="29" spans="1:53">
      <c r="A29" s="15"/>
      <c r="B29" s="11" t="s">
        <v>2</v>
      </c>
      <c r="C29" s="64">
        <f t="shared" si="1"/>
        <v>0</v>
      </c>
      <c r="D29"/>
    </row>
    <row r="30" spans="1:53">
      <c r="A30" s="66" t="s">
        <v>23</v>
      </c>
      <c r="B30" s="9" t="s">
        <v>1</v>
      </c>
      <c r="C30" s="64">
        <f>C32+C34</f>
        <v>0</v>
      </c>
      <c r="D30"/>
    </row>
    <row r="31" spans="1:53">
      <c r="A31" s="14"/>
      <c r="B31" s="11" t="s">
        <v>2</v>
      </c>
      <c r="C31" s="64">
        <f>C33+C35</f>
        <v>0</v>
      </c>
      <c r="D31"/>
    </row>
    <row r="32" spans="1:53">
      <c r="A32" s="29" t="s">
        <v>16</v>
      </c>
      <c r="B32" s="9" t="s">
        <v>1</v>
      </c>
      <c r="C32" s="23">
        <f>C55</f>
        <v>0</v>
      </c>
    </row>
    <row r="33" spans="1:4">
      <c r="A33" s="10"/>
      <c r="B33" s="11" t="s">
        <v>2</v>
      </c>
      <c r="C33" s="23">
        <f>C56</f>
        <v>0</v>
      </c>
    </row>
    <row r="34" spans="1:4" s="63" customFormat="1">
      <c r="A34" s="98" t="s">
        <v>24</v>
      </c>
      <c r="B34" s="77" t="s">
        <v>1</v>
      </c>
      <c r="C34" s="73">
        <f>C57</f>
        <v>0</v>
      </c>
    </row>
    <row r="35" spans="1:4" s="63" customFormat="1" ht="12" customHeight="1">
      <c r="A35" s="67"/>
      <c r="B35" s="71" t="s">
        <v>2</v>
      </c>
      <c r="C35" s="73">
        <f>C58</f>
        <v>0</v>
      </c>
    </row>
    <row r="36" spans="1:4">
      <c r="A36" s="117" t="s">
        <v>8</v>
      </c>
      <c r="B36" s="118"/>
      <c r="C36" s="119"/>
    </row>
    <row r="37" spans="1:4" ht="15">
      <c r="A37" s="54" t="s">
        <v>12</v>
      </c>
      <c r="B37" s="31" t="s">
        <v>1</v>
      </c>
      <c r="C37" s="32">
        <f>C38</f>
        <v>44</v>
      </c>
    </row>
    <row r="38" spans="1:4">
      <c r="A38" s="36"/>
      <c r="B38" s="33" t="s">
        <v>2</v>
      </c>
      <c r="C38" s="32">
        <f>C40+C50</f>
        <v>44</v>
      </c>
    </row>
    <row r="39" spans="1:4">
      <c r="A39" s="28" t="s">
        <v>21</v>
      </c>
      <c r="B39" s="17" t="s">
        <v>1</v>
      </c>
      <c r="C39" s="30">
        <f t="shared" ref="C39:C42" si="2">C41</f>
        <v>44</v>
      </c>
    </row>
    <row r="40" spans="1:4">
      <c r="A40" s="14" t="s">
        <v>9</v>
      </c>
      <c r="B40" s="18" t="s">
        <v>2</v>
      </c>
      <c r="C40" s="30">
        <f t="shared" si="2"/>
        <v>44</v>
      </c>
    </row>
    <row r="41" spans="1:4">
      <c r="A41" s="39" t="s">
        <v>10</v>
      </c>
      <c r="B41" s="9" t="s">
        <v>1</v>
      </c>
      <c r="C41" s="23">
        <f t="shared" si="2"/>
        <v>44</v>
      </c>
    </row>
    <row r="42" spans="1:4">
      <c r="A42" s="15"/>
      <c r="B42" s="11" t="s">
        <v>2</v>
      </c>
      <c r="C42" s="23">
        <f t="shared" si="2"/>
        <v>44</v>
      </c>
    </row>
    <row r="43" spans="1:4">
      <c r="A43" s="25" t="s">
        <v>13</v>
      </c>
      <c r="B43" s="12" t="s">
        <v>1</v>
      </c>
      <c r="C43" s="23">
        <f>C45+C47</f>
        <v>44</v>
      </c>
    </row>
    <row r="44" spans="1:4">
      <c r="A44" s="10"/>
      <c r="B44" s="11" t="s">
        <v>2</v>
      </c>
      <c r="C44" s="23">
        <f>C46+C48</f>
        <v>44</v>
      </c>
      <c r="D44"/>
    </row>
    <row r="45" spans="1:4">
      <c r="A45" s="29" t="s">
        <v>16</v>
      </c>
      <c r="B45" s="12" t="s">
        <v>1</v>
      </c>
      <c r="C45" s="23">
        <f>C69</f>
        <v>30</v>
      </c>
      <c r="D45"/>
    </row>
    <row r="46" spans="1:4">
      <c r="A46" s="14"/>
      <c r="B46" s="11" t="s">
        <v>2</v>
      </c>
      <c r="C46" s="23">
        <f>C70</f>
        <v>30</v>
      </c>
      <c r="D46"/>
    </row>
    <row r="47" spans="1:4">
      <c r="A47" s="35" t="s">
        <v>33</v>
      </c>
      <c r="B47" s="12" t="s">
        <v>1</v>
      </c>
      <c r="C47" s="58">
        <f>C71</f>
        <v>14</v>
      </c>
    </row>
    <row r="48" spans="1:4">
      <c r="A48" s="14"/>
      <c r="B48" s="11" t="s">
        <v>2</v>
      </c>
      <c r="C48" s="58">
        <f>C72</f>
        <v>14</v>
      </c>
    </row>
    <row r="49" spans="1:11">
      <c r="A49" s="34" t="s">
        <v>34</v>
      </c>
      <c r="B49" s="17" t="s">
        <v>1</v>
      </c>
      <c r="C49" s="64">
        <f t="shared" ref="C49:C52" si="3">C51</f>
        <v>0</v>
      </c>
      <c r="D49"/>
    </row>
    <row r="50" spans="1:11">
      <c r="A50" s="10" t="s">
        <v>20</v>
      </c>
      <c r="B50" s="18" t="s">
        <v>2</v>
      </c>
      <c r="C50" s="64">
        <f t="shared" si="3"/>
        <v>0</v>
      </c>
      <c r="D50"/>
    </row>
    <row r="51" spans="1:11">
      <c r="A51" s="16" t="s">
        <v>10</v>
      </c>
      <c r="B51" s="9" t="s">
        <v>1</v>
      </c>
      <c r="C51" s="64">
        <f t="shared" si="3"/>
        <v>0</v>
      </c>
      <c r="D51"/>
    </row>
    <row r="52" spans="1:11">
      <c r="A52" s="15"/>
      <c r="B52" s="11" t="s">
        <v>2</v>
      </c>
      <c r="C52" s="64">
        <f t="shared" si="3"/>
        <v>0</v>
      </c>
      <c r="D52"/>
    </row>
    <row r="53" spans="1:11">
      <c r="A53" s="66" t="s">
        <v>23</v>
      </c>
      <c r="B53" s="9" t="s">
        <v>1</v>
      </c>
      <c r="C53" s="64">
        <f>C55+C57</f>
        <v>0</v>
      </c>
      <c r="D53"/>
    </row>
    <row r="54" spans="1:11">
      <c r="A54" s="14"/>
      <c r="B54" s="11" t="s">
        <v>2</v>
      </c>
      <c r="C54" s="64">
        <f>C56+C58</f>
        <v>0</v>
      </c>
      <c r="D54"/>
    </row>
    <row r="55" spans="1:11">
      <c r="A55" s="29" t="s">
        <v>16</v>
      </c>
      <c r="B55" s="9" t="s">
        <v>1</v>
      </c>
      <c r="C55" s="23">
        <f>C81</f>
        <v>0</v>
      </c>
    </row>
    <row r="56" spans="1:11">
      <c r="A56" s="10"/>
      <c r="B56" s="11" t="s">
        <v>2</v>
      </c>
      <c r="C56" s="23">
        <f>C82</f>
        <v>0</v>
      </c>
    </row>
    <row r="57" spans="1:11" s="63" customFormat="1">
      <c r="A57" s="98" t="s">
        <v>24</v>
      </c>
      <c r="B57" s="77" t="s">
        <v>1</v>
      </c>
      <c r="C57" s="73">
        <f>C143</f>
        <v>0</v>
      </c>
    </row>
    <row r="58" spans="1:11" s="63" customFormat="1" ht="12" customHeight="1">
      <c r="A58" s="67"/>
      <c r="B58" s="71" t="s">
        <v>2</v>
      </c>
      <c r="C58" s="73">
        <f>C144</f>
        <v>0</v>
      </c>
    </row>
    <row r="59" spans="1:11">
      <c r="A59" s="100" t="s">
        <v>26</v>
      </c>
      <c r="B59" s="51"/>
      <c r="C59" s="50"/>
      <c r="D59" s="46"/>
      <c r="E59" s="46"/>
      <c r="F59" s="46"/>
      <c r="G59" s="46"/>
      <c r="H59" s="46"/>
      <c r="I59" s="46"/>
      <c r="J59" s="13"/>
      <c r="K59" s="45"/>
    </row>
    <row r="60" spans="1:11">
      <c r="A60" s="68" t="s">
        <v>14</v>
      </c>
      <c r="B60" s="85"/>
      <c r="C60" s="23"/>
      <c r="D60" s="46"/>
      <c r="E60" s="46"/>
      <c r="F60" s="46"/>
      <c r="G60" s="46"/>
      <c r="H60" s="46"/>
      <c r="I60" s="52"/>
    </row>
    <row r="61" spans="1:11">
      <c r="A61" s="82" t="s">
        <v>22</v>
      </c>
      <c r="B61" s="59" t="s">
        <v>1</v>
      </c>
      <c r="C61" s="23">
        <f>C63+C73</f>
        <v>44</v>
      </c>
      <c r="D61" s="43"/>
      <c r="E61" s="43"/>
      <c r="F61" s="43"/>
      <c r="G61" s="43"/>
      <c r="H61" s="43"/>
      <c r="I61" s="43"/>
      <c r="J61" s="13"/>
      <c r="K61" s="13"/>
    </row>
    <row r="62" spans="1:11">
      <c r="A62" s="48"/>
      <c r="B62" s="41" t="s">
        <v>2</v>
      </c>
      <c r="C62" s="23">
        <f>C64+C74</f>
        <v>44</v>
      </c>
      <c r="D62" s="43"/>
      <c r="E62" s="43"/>
      <c r="F62" s="43"/>
      <c r="G62" s="43"/>
      <c r="H62" s="43"/>
      <c r="I62" s="43"/>
      <c r="J62" s="13"/>
      <c r="K62" s="13"/>
    </row>
    <row r="63" spans="1:11">
      <c r="A63" s="34" t="s">
        <v>19</v>
      </c>
      <c r="B63" s="88" t="s">
        <v>1</v>
      </c>
      <c r="C63" s="23">
        <f t="shared" ref="C63:C66" si="4">C65</f>
        <v>44</v>
      </c>
      <c r="D63" s="43"/>
      <c r="E63" s="49"/>
      <c r="F63" s="49"/>
      <c r="G63" s="49"/>
      <c r="H63" s="49"/>
      <c r="I63" s="49"/>
      <c r="J63" s="13"/>
      <c r="K63" s="13"/>
    </row>
    <row r="64" spans="1:11">
      <c r="A64" s="48" t="s">
        <v>20</v>
      </c>
      <c r="B64" s="84" t="s">
        <v>2</v>
      </c>
      <c r="C64" s="23">
        <f t="shared" si="4"/>
        <v>44</v>
      </c>
      <c r="D64" s="43"/>
      <c r="E64" s="49"/>
      <c r="F64" s="49"/>
      <c r="G64" s="49"/>
      <c r="H64" s="49"/>
      <c r="I64" s="49"/>
      <c r="J64" s="13"/>
      <c r="K64" s="13"/>
    </row>
    <row r="65" spans="1:11">
      <c r="A65" s="16" t="s">
        <v>10</v>
      </c>
      <c r="B65" s="9" t="s">
        <v>1</v>
      </c>
      <c r="C65" s="23">
        <f t="shared" si="4"/>
        <v>44</v>
      </c>
      <c r="D65" s="43"/>
      <c r="E65" s="49"/>
      <c r="F65" s="49"/>
      <c r="G65" s="49"/>
      <c r="H65" s="49"/>
      <c r="I65" s="49"/>
      <c r="J65" s="13"/>
      <c r="K65" s="13"/>
    </row>
    <row r="66" spans="1:11">
      <c r="A66" s="15"/>
      <c r="B66" s="11" t="s">
        <v>2</v>
      </c>
      <c r="C66" s="23">
        <f t="shared" si="4"/>
        <v>44</v>
      </c>
      <c r="D66" s="43"/>
      <c r="E66" s="49"/>
      <c r="F66" s="49"/>
      <c r="G66" s="49"/>
      <c r="H66" s="49"/>
      <c r="I66" s="49"/>
      <c r="J66" s="13"/>
      <c r="K66" s="13"/>
    </row>
    <row r="67" spans="1:11">
      <c r="A67" s="39" t="s">
        <v>23</v>
      </c>
      <c r="B67" s="17" t="s">
        <v>1</v>
      </c>
      <c r="C67" s="23">
        <f>C69+C71</f>
        <v>44</v>
      </c>
    </row>
    <row r="68" spans="1:11">
      <c r="A68" s="14"/>
      <c r="B68" s="18" t="s">
        <v>2</v>
      </c>
      <c r="C68" s="23">
        <f>C70+C72</f>
        <v>44</v>
      </c>
    </row>
    <row r="69" spans="1:11">
      <c r="A69" s="29" t="s">
        <v>16</v>
      </c>
      <c r="B69" s="9" t="s">
        <v>1</v>
      </c>
      <c r="C69" s="23">
        <f>C92</f>
        <v>30</v>
      </c>
    </row>
    <row r="70" spans="1:11">
      <c r="A70" s="10"/>
      <c r="B70" s="11" t="s">
        <v>2</v>
      </c>
      <c r="C70" s="23">
        <f>C93</f>
        <v>30</v>
      </c>
    </row>
    <row r="71" spans="1:11">
      <c r="A71" s="35" t="s">
        <v>33</v>
      </c>
      <c r="B71" s="12" t="s">
        <v>1</v>
      </c>
      <c r="C71" s="58">
        <f>C98</f>
        <v>14</v>
      </c>
    </row>
    <row r="72" spans="1:11">
      <c r="A72" s="14"/>
      <c r="B72" s="11" t="s">
        <v>2</v>
      </c>
      <c r="C72" s="58">
        <f>C99</f>
        <v>14</v>
      </c>
    </row>
    <row r="73" spans="1:11">
      <c r="A73" s="37" t="s">
        <v>17</v>
      </c>
      <c r="B73" s="60" t="s">
        <v>1</v>
      </c>
      <c r="C73" s="23">
        <f>C77</f>
        <v>0</v>
      </c>
      <c r="D73" s="43"/>
      <c r="E73" s="43"/>
      <c r="F73" s="43"/>
      <c r="G73" s="43"/>
      <c r="H73" s="43"/>
      <c r="I73" s="43"/>
      <c r="J73" s="13"/>
      <c r="K73" s="13"/>
    </row>
    <row r="74" spans="1:11">
      <c r="A74" s="14" t="s">
        <v>9</v>
      </c>
      <c r="B74" s="41" t="s">
        <v>2</v>
      </c>
      <c r="C74" s="23">
        <f>C78</f>
        <v>0</v>
      </c>
      <c r="D74" s="43"/>
      <c r="E74" s="43"/>
      <c r="F74" s="43"/>
      <c r="G74" s="43"/>
      <c r="H74" s="43"/>
      <c r="I74" s="43"/>
      <c r="J74" s="13"/>
      <c r="K74" s="13"/>
    </row>
    <row r="75" spans="1:11" hidden="1">
      <c r="A75" s="61" t="s">
        <v>27</v>
      </c>
      <c r="B75" s="9" t="s">
        <v>1</v>
      </c>
      <c r="C75" s="23" t="e">
        <f>C76</f>
        <v>#REF!</v>
      </c>
      <c r="D75"/>
    </row>
    <row r="76" spans="1:11" hidden="1">
      <c r="A76" s="10"/>
      <c r="B76" s="11" t="s">
        <v>2</v>
      </c>
      <c r="C76" s="23" t="e">
        <f>#REF!</f>
        <v>#REF!</v>
      </c>
      <c r="D76"/>
    </row>
    <row r="77" spans="1:11">
      <c r="A77" s="16" t="s">
        <v>10</v>
      </c>
      <c r="B77" s="9" t="s">
        <v>1</v>
      </c>
      <c r="C77" s="23">
        <f>C79</f>
        <v>0</v>
      </c>
      <c r="D77" s="43"/>
      <c r="E77" s="43"/>
      <c r="F77" s="43"/>
      <c r="G77" s="43"/>
      <c r="H77" s="43"/>
      <c r="I77" s="43"/>
      <c r="J77" s="13"/>
      <c r="K77" s="13"/>
    </row>
    <row r="78" spans="1:11">
      <c r="A78" s="15"/>
      <c r="B78" s="11" t="s">
        <v>2</v>
      </c>
      <c r="C78" s="23">
        <f>C80</f>
        <v>0</v>
      </c>
      <c r="D78" s="43"/>
      <c r="E78" s="43"/>
      <c r="F78" s="43"/>
      <c r="G78" s="43"/>
      <c r="H78" s="43"/>
      <c r="I78" s="43"/>
      <c r="J78" s="13"/>
      <c r="K78" s="13"/>
    </row>
    <row r="79" spans="1:11">
      <c r="A79" s="39" t="s">
        <v>23</v>
      </c>
      <c r="B79" s="17" t="s">
        <v>1</v>
      </c>
      <c r="C79" s="23">
        <f>C81</f>
        <v>0</v>
      </c>
    </row>
    <row r="80" spans="1:11">
      <c r="A80" s="14"/>
      <c r="B80" s="18" t="s">
        <v>2</v>
      </c>
      <c r="C80" s="23">
        <f>C82</f>
        <v>0</v>
      </c>
    </row>
    <row r="81" spans="1:11">
      <c r="A81" s="29" t="s">
        <v>16</v>
      </c>
      <c r="B81" s="9" t="s">
        <v>1</v>
      </c>
      <c r="C81" s="23">
        <f>C111</f>
        <v>0</v>
      </c>
    </row>
    <row r="82" spans="1:11">
      <c r="A82" s="10"/>
      <c r="B82" s="11" t="s">
        <v>2</v>
      </c>
      <c r="C82" s="23">
        <f>C112</f>
        <v>0</v>
      </c>
    </row>
    <row r="83" spans="1:11" s="40" customFormat="1">
      <c r="A83" s="101" t="s">
        <v>18</v>
      </c>
      <c r="B83" s="102"/>
      <c r="C83" s="103"/>
      <c r="D83" s="79"/>
      <c r="E83" s="80"/>
      <c r="F83" s="79"/>
      <c r="G83" s="79"/>
      <c r="H83" s="79"/>
      <c r="I83" s="79"/>
    </row>
    <row r="84" spans="1:11" s="40" customFormat="1">
      <c r="A84" s="87" t="s">
        <v>14</v>
      </c>
      <c r="B84" s="59" t="s">
        <v>1</v>
      </c>
      <c r="C84" s="47">
        <f t="shared" ref="C84:C89" si="5">C86</f>
        <v>44</v>
      </c>
      <c r="D84" s="81"/>
      <c r="E84" s="81"/>
      <c r="F84" s="81"/>
      <c r="G84" s="81"/>
      <c r="H84" s="81"/>
      <c r="I84" s="81"/>
    </row>
    <row r="85" spans="1:11" s="40" customFormat="1">
      <c r="A85" s="26" t="s">
        <v>31</v>
      </c>
      <c r="B85" s="18" t="s">
        <v>2</v>
      </c>
      <c r="C85" s="47">
        <f t="shared" si="5"/>
        <v>44</v>
      </c>
      <c r="D85" s="44"/>
      <c r="E85" s="44"/>
      <c r="F85" s="44"/>
      <c r="G85" s="44"/>
      <c r="H85" s="44"/>
      <c r="I85" s="44"/>
    </row>
    <row r="86" spans="1:11" s="40" customFormat="1">
      <c r="A86" s="83" t="s">
        <v>25</v>
      </c>
      <c r="B86" s="17" t="s">
        <v>1</v>
      </c>
      <c r="C86" s="42">
        <f t="shared" si="5"/>
        <v>44</v>
      </c>
      <c r="D86" s="44"/>
      <c r="E86" s="44"/>
      <c r="F86" s="44"/>
      <c r="G86" s="44"/>
      <c r="H86" s="44"/>
      <c r="I86" s="44"/>
    </row>
    <row r="87" spans="1:11" s="40" customFormat="1">
      <c r="A87" s="26" t="s">
        <v>32</v>
      </c>
      <c r="B87" s="18" t="s">
        <v>2</v>
      </c>
      <c r="C87" s="42">
        <f t="shared" si="5"/>
        <v>44</v>
      </c>
      <c r="D87" s="44"/>
      <c r="E87" s="44"/>
      <c r="F87" s="44"/>
      <c r="G87" s="44"/>
      <c r="H87" s="44"/>
      <c r="I87" s="44"/>
    </row>
    <row r="88" spans="1:11">
      <c r="A88" s="16" t="s">
        <v>10</v>
      </c>
      <c r="B88" s="9" t="s">
        <v>1</v>
      </c>
      <c r="C88" s="23">
        <f t="shared" si="5"/>
        <v>44</v>
      </c>
      <c r="D88" s="43"/>
      <c r="E88" s="49"/>
      <c r="F88" s="49"/>
      <c r="G88" s="49"/>
      <c r="H88" s="49"/>
      <c r="I88" s="49"/>
      <c r="J88" s="13"/>
      <c r="K88" s="13"/>
    </row>
    <row r="89" spans="1:11">
      <c r="A89" s="15"/>
      <c r="B89" s="11" t="s">
        <v>2</v>
      </c>
      <c r="C89" s="23">
        <f t="shared" si="5"/>
        <v>44</v>
      </c>
      <c r="D89" s="43"/>
      <c r="E89" s="49"/>
      <c r="F89" s="49"/>
      <c r="G89" s="49"/>
      <c r="H89" s="49"/>
      <c r="I89" s="49"/>
      <c r="J89" s="13"/>
      <c r="K89" s="13"/>
    </row>
    <row r="90" spans="1:11">
      <c r="A90" s="39" t="s">
        <v>23</v>
      </c>
      <c r="B90" s="17" t="s">
        <v>1</v>
      </c>
      <c r="C90" s="23">
        <f>C92+C98</f>
        <v>44</v>
      </c>
    </row>
    <row r="91" spans="1:11">
      <c r="A91" s="14"/>
      <c r="B91" s="18" t="s">
        <v>2</v>
      </c>
      <c r="C91" s="23">
        <f>C93+C99</f>
        <v>44</v>
      </c>
    </row>
    <row r="92" spans="1:11">
      <c r="A92" s="29" t="s">
        <v>16</v>
      </c>
      <c r="B92" s="9" t="s">
        <v>1</v>
      </c>
      <c r="C92" s="23">
        <f>C94</f>
        <v>30</v>
      </c>
    </row>
    <row r="93" spans="1:11">
      <c r="A93" s="10"/>
      <c r="B93" s="11" t="s">
        <v>2</v>
      </c>
      <c r="C93" s="23">
        <f>C95</f>
        <v>30</v>
      </c>
    </row>
    <row r="94" spans="1:11" s="45" customFormat="1" ht="14.25">
      <c r="A94" s="97" t="s">
        <v>40</v>
      </c>
      <c r="B94" s="60" t="s">
        <v>1</v>
      </c>
      <c r="C94" s="47">
        <f>C96</f>
        <v>30</v>
      </c>
      <c r="D94" s="55"/>
    </row>
    <row r="95" spans="1:11" s="45" customFormat="1">
      <c r="A95" s="48"/>
      <c r="B95" s="41" t="s">
        <v>2</v>
      </c>
      <c r="C95" s="47">
        <f>C97</f>
        <v>30</v>
      </c>
      <c r="D95" s="55"/>
    </row>
    <row r="96" spans="1:11" s="45" customFormat="1" ht="30">
      <c r="A96" s="95" t="s">
        <v>41</v>
      </c>
      <c r="B96" s="60" t="s">
        <v>1</v>
      </c>
      <c r="C96" s="47">
        <v>30</v>
      </c>
      <c r="D96" s="55"/>
    </row>
    <row r="97" spans="1:5" s="45" customFormat="1">
      <c r="A97" s="48"/>
      <c r="B97" s="41" t="s">
        <v>2</v>
      </c>
      <c r="C97" s="47">
        <v>30</v>
      </c>
      <c r="D97" s="55"/>
    </row>
    <row r="98" spans="1:5">
      <c r="A98" s="35" t="s">
        <v>33</v>
      </c>
      <c r="B98" s="12" t="s">
        <v>1</v>
      </c>
      <c r="C98" s="58">
        <f>C100</f>
        <v>14</v>
      </c>
    </row>
    <row r="99" spans="1:5">
      <c r="A99" s="14"/>
      <c r="B99" s="11" t="s">
        <v>2</v>
      </c>
      <c r="C99" s="58">
        <f>C101</f>
        <v>14</v>
      </c>
    </row>
    <row r="100" spans="1:5" s="75" customFormat="1" ht="14.25">
      <c r="A100" s="93" t="s">
        <v>50</v>
      </c>
      <c r="B100" s="77" t="s">
        <v>1</v>
      </c>
      <c r="C100" s="47">
        <v>14</v>
      </c>
    </row>
    <row r="101" spans="1:5" s="75" customFormat="1">
      <c r="A101" s="91"/>
      <c r="B101" s="71" t="s">
        <v>2</v>
      </c>
      <c r="C101" s="47">
        <v>14</v>
      </c>
    </row>
    <row r="102" spans="1:5">
      <c r="A102" s="107" t="s">
        <v>29</v>
      </c>
      <c r="B102" s="108"/>
      <c r="C102" s="108"/>
      <c r="D102"/>
      <c r="E102" s="45"/>
    </row>
    <row r="103" spans="1:5">
      <c r="A103" s="24" t="s">
        <v>14</v>
      </c>
      <c r="B103" s="12" t="s">
        <v>1</v>
      </c>
      <c r="C103" s="64">
        <f t="shared" ref="C103:C108" si="6">C105</f>
        <v>0</v>
      </c>
      <c r="D103"/>
    </row>
    <row r="104" spans="1:5">
      <c r="A104" s="26" t="s">
        <v>15</v>
      </c>
      <c r="B104" s="11" t="s">
        <v>2</v>
      </c>
      <c r="C104" s="64">
        <f t="shared" si="6"/>
        <v>0</v>
      </c>
      <c r="D104"/>
    </row>
    <row r="105" spans="1:5">
      <c r="A105" s="34" t="s">
        <v>34</v>
      </c>
      <c r="B105" s="17" t="s">
        <v>1</v>
      </c>
      <c r="C105" s="64">
        <f t="shared" si="6"/>
        <v>0</v>
      </c>
      <c r="D105"/>
    </row>
    <row r="106" spans="1:5">
      <c r="A106" s="10" t="s">
        <v>20</v>
      </c>
      <c r="B106" s="18" t="s">
        <v>2</v>
      </c>
      <c r="C106" s="64">
        <f t="shared" si="6"/>
        <v>0</v>
      </c>
      <c r="D106"/>
    </row>
    <row r="107" spans="1:5">
      <c r="A107" s="16" t="s">
        <v>10</v>
      </c>
      <c r="B107" s="9" t="s">
        <v>1</v>
      </c>
      <c r="C107" s="64">
        <f t="shared" si="6"/>
        <v>0</v>
      </c>
      <c r="D107"/>
    </row>
    <row r="108" spans="1:5">
      <c r="A108" s="15"/>
      <c r="B108" s="11" t="s">
        <v>2</v>
      </c>
      <c r="C108" s="64">
        <f t="shared" si="6"/>
        <v>0</v>
      </c>
      <c r="D108"/>
    </row>
    <row r="109" spans="1:5">
      <c r="A109" s="66" t="s">
        <v>23</v>
      </c>
      <c r="B109" s="9" t="s">
        <v>1</v>
      </c>
      <c r="C109" s="64">
        <f>C111</f>
        <v>0</v>
      </c>
      <c r="D109"/>
    </row>
    <row r="110" spans="1:5">
      <c r="A110" s="14"/>
      <c r="B110" s="11" t="s">
        <v>2</v>
      </c>
      <c r="C110" s="64">
        <f>C112</f>
        <v>0</v>
      </c>
      <c r="D110"/>
    </row>
    <row r="111" spans="1:5">
      <c r="A111" s="29" t="s">
        <v>16</v>
      </c>
      <c r="B111" s="9" t="s">
        <v>1</v>
      </c>
      <c r="C111" s="23">
        <f>C113+C123</f>
        <v>0</v>
      </c>
    </row>
    <row r="112" spans="1:5">
      <c r="A112" s="10"/>
      <c r="B112" s="11" t="s">
        <v>2</v>
      </c>
      <c r="C112" s="23">
        <f>C114+C124</f>
        <v>0</v>
      </c>
    </row>
    <row r="113" spans="1:3" s="63" customFormat="1">
      <c r="A113" s="72" t="s">
        <v>30</v>
      </c>
      <c r="B113" s="31" t="s">
        <v>1</v>
      </c>
      <c r="C113" s="30">
        <f>C115+C117+C119+C121</f>
        <v>0</v>
      </c>
    </row>
    <row r="114" spans="1:3" s="63" customFormat="1">
      <c r="A114" s="36"/>
      <c r="B114" s="33" t="s">
        <v>2</v>
      </c>
      <c r="C114" s="30">
        <f>C116+C118+C120+C122</f>
        <v>0</v>
      </c>
    </row>
    <row r="115" spans="1:3" s="75" customFormat="1" ht="15">
      <c r="A115" s="96" t="s">
        <v>47</v>
      </c>
      <c r="B115" s="86" t="s">
        <v>1</v>
      </c>
      <c r="C115" s="42">
        <v>0.4</v>
      </c>
    </row>
    <row r="116" spans="1:3" s="75" customFormat="1">
      <c r="A116" s="69"/>
      <c r="B116" s="65" t="s">
        <v>2</v>
      </c>
      <c r="C116" s="42">
        <v>0.4</v>
      </c>
    </row>
    <row r="117" spans="1:3" s="75" customFormat="1" ht="15">
      <c r="A117" s="96" t="s">
        <v>51</v>
      </c>
      <c r="B117" s="86" t="s">
        <v>1</v>
      </c>
      <c r="C117" s="42">
        <v>0.5</v>
      </c>
    </row>
    <row r="118" spans="1:3" s="75" customFormat="1">
      <c r="A118" s="69"/>
      <c r="B118" s="65" t="s">
        <v>2</v>
      </c>
      <c r="C118" s="42">
        <v>0.5</v>
      </c>
    </row>
    <row r="119" spans="1:3" s="75" customFormat="1" ht="15">
      <c r="A119" s="96" t="s">
        <v>48</v>
      </c>
      <c r="B119" s="86" t="s">
        <v>1</v>
      </c>
      <c r="C119" s="42">
        <v>1.1000000000000001</v>
      </c>
    </row>
    <row r="120" spans="1:3" s="75" customFormat="1">
      <c r="A120" s="69"/>
      <c r="B120" s="65" t="s">
        <v>2</v>
      </c>
      <c r="C120" s="42">
        <v>1.1000000000000001</v>
      </c>
    </row>
    <row r="121" spans="1:3" s="75" customFormat="1" ht="15">
      <c r="A121" s="96" t="s">
        <v>37</v>
      </c>
      <c r="B121" s="86" t="s">
        <v>1</v>
      </c>
      <c r="C121" s="42">
        <v>-2</v>
      </c>
    </row>
    <row r="122" spans="1:3" s="75" customFormat="1">
      <c r="A122" s="69"/>
      <c r="B122" s="65" t="s">
        <v>2</v>
      </c>
      <c r="C122" s="42">
        <v>-2</v>
      </c>
    </row>
    <row r="123" spans="1:3" s="63" customFormat="1">
      <c r="A123" s="72" t="s">
        <v>43</v>
      </c>
      <c r="B123" s="31" t="s">
        <v>1</v>
      </c>
      <c r="C123" s="30">
        <f>C125+C127+C129+C131</f>
        <v>0</v>
      </c>
    </row>
    <row r="124" spans="1:3" s="63" customFormat="1">
      <c r="A124" s="36"/>
      <c r="B124" s="33" t="s">
        <v>2</v>
      </c>
      <c r="C124" s="30">
        <f>C126+C128+C130+C132</f>
        <v>0</v>
      </c>
    </row>
    <row r="125" spans="1:3" s="75" customFormat="1" ht="15">
      <c r="A125" s="96" t="s">
        <v>46</v>
      </c>
      <c r="B125" s="86" t="s">
        <v>1</v>
      </c>
      <c r="C125" s="42">
        <v>30</v>
      </c>
    </row>
    <row r="126" spans="1:3" s="75" customFormat="1">
      <c r="A126" s="69"/>
      <c r="B126" s="65" t="s">
        <v>2</v>
      </c>
      <c r="C126" s="42">
        <v>30</v>
      </c>
    </row>
    <row r="127" spans="1:3" s="75" customFormat="1" ht="15">
      <c r="A127" s="96" t="s">
        <v>44</v>
      </c>
      <c r="B127" s="86" t="s">
        <v>1</v>
      </c>
      <c r="C127" s="42">
        <v>-43</v>
      </c>
    </row>
    <row r="128" spans="1:3" s="75" customFormat="1">
      <c r="A128" s="69"/>
      <c r="B128" s="65" t="s">
        <v>2</v>
      </c>
      <c r="C128" s="42">
        <v>-43</v>
      </c>
    </row>
    <row r="129" spans="1:4" s="75" customFormat="1" ht="15">
      <c r="A129" s="96" t="s">
        <v>45</v>
      </c>
      <c r="B129" s="86" t="s">
        <v>1</v>
      </c>
      <c r="C129" s="42">
        <v>-30</v>
      </c>
    </row>
    <row r="130" spans="1:4" s="75" customFormat="1">
      <c r="A130" s="69"/>
      <c r="B130" s="65" t="s">
        <v>2</v>
      </c>
      <c r="C130" s="42">
        <v>-30</v>
      </c>
    </row>
    <row r="131" spans="1:4" s="75" customFormat="1" ht="15">
      <c r="A131" s="96" t="s">
        <v>54</v>
      </c>
      <c r="B131" s="86" t="s">
        <v>1</v>
      </c>
      <c r="C131" s="42">
        <v>43</v>
      </c>
    </row>
    <row r="132" spans="1:4" s="75" customFormat="1">
      <c r="A132" s="69"/>
      <c r="B132" s="65" t="s">
        <v>2</v>
      </c>
      <c r="C132" s="42">
        <v>43</v>
      </c>
    </row>
    <row r="133" spans="1:4">
      <c r="A133" s="120" t="s">
        <v>28</v>
      </c>
      <c r="B133" s="120"/>
      <c r="C133" s="120"/>
      <c r="D133"/>
    </row>
    <row r="134" spans="1:4">
      <c r="A134" s="104" t="s">
        <v>14</v>
      </c>
      <c r="B134" s="104"/>
      <c r="C134" s="104"/>
      <c r="D134"/>
    </row>
    <row r="135" spans="1:4">
      <c r="A135" s="89" t="s">
        <v>22</v>
      </c>
      <c r="B135" s="12" t="s">
        <v>1</v>
      </c>
      <c r="C135" s="23">
        <f>C137</f>
        <v>0</v>
      </c>
      <c r="D135"/>
    </row>
    <row r="136" spans="1:4">
      <c r="A136" s="10"/>
      <c r="B136" s="11" t="s">
        <v>2</v>
      </c>
      <c r="C136" s="23">
        <f>C138</f>
        <v>0</v>
      </c>
      <c r="D136"/>
    </row>
    <row r="137" spans="1:4" s="40" customFormat="1">
      <c r="A137" s="34" t="s">
        <v>34</v>
      </c>
      <c r="B137" s="9" t="s">
        <v>1</v>
      </c>
      <c r="C137" s="23">
        <f>C139</f>
        <v>0</v>
      </c>
    </row>
    <row r="138" spans="1:4" s="40" customFormat="1">
      <c r="A138" s="10" t="s">
        <v>20</v>
      </c>
      <c r="B138" s="11" t="s">
        <v>2</v>
      </c>
      <c r="C138" s="23">
        <f>C140</f>
        <v>0</v>
      </c>
    </row>
    <row r="139" spans="1:4" s="40" customFormat="1">
      <c r="A139" s="16" t="s">
        <v>10</v>
      </c>
      <c r="B139" s="9" t="s">
        <v>1</v>
      </c>
      <c r="C139" s="23">
        <f t="shared" ref="C139:C142" si="7">C141</f>
        <v>0</v>
      </c>
    </row>
    <row r="140" spans="1:4" s="40" customFormat="1">
      <c r="A140" s="15"/>
      <c r="B140" s="11" t="s">
        <v>2</v>
      </c>
      <c r="C140" s="23">
        <f t="shared" si="7"/>
        <v>0</v>
      </c>
    </row>
    <row r="141" spans="1:4" s="40" customFormat="1">
      <c r="A141" s="66" t="s">
        <v>23</v>
      </c>
      <c r="B141" s="9" t="s">
        <v>1</v>
      </c>
      <c r="C141" s="23">
        <f t="shared" si="7"/>
        <v>0</v>
      </c>
    </row>
    <row r="142" spans="1:4" s="40" customFormat="1">
      <c r="A142" s="10"/>
      <c r="B142" s="11" t="s">
        <v>2</v>
      </c>
      <c r="C142" s="23">
        <f t="shared" si="7"/>
        <v>0</v>
      </c>
    </row>
    <row r="143" spans="1:4" s="40" customFormat="1">
      <c r="A143" s="27" t="s">
        <v>24</v>
      </c>
      <c r="B143" s="9" t="s">
        <v>1</v>
      </c>
      <c r="C143" s="23">
        <f>C154</f>
        <v>0</v>
      </c>
    </row>
    <row r="144" spans="1:4" s="40" customFormat="1">
      <c r="A144" s="10"/>
      <c r="B144" s="11" t="s">
        <v>2</v>
      </c>
      <c r="C144" s="23">
        <f>C155</f>
        <v>0</v>
      </c>
    </row>
    <row r="145" spans="1:5">
      <c r="A145" s="107" t="s">
        <v>29</v>
      </c>
      <c r="B145" s="108"/>
      <c r="C145" s="109"/>
      <c r="D145"/>
      <c r="E145" s="45"/>
    </row>
    <row r="146" spans="1:5">
      <c r="A146" s="24" t="s">
        <v>14</v>
      </c>
      <c r="B146" s="12" t="s">
        <v>1</v>
      </c>
      <c r="C146" s="64">
        <f t="shared" ref="C146:C153" si="8">C148</f>
        <v>0</v>
      </c>
      <c r="D146"/>
    </row>
    <row r="147" spans="1:5">
      <c r="A147" s="26" t="s">
        <v>15</v>
      </c>
      <c r="B147" s="11" t="s">
        <v>2</v>
      </c>
      <c r="C147" s="64">
        <f t="shared" si="8"/>
        <v>0</v>
      </c>
      <c r="D147"/>
    </row>
    <row r="148" spans="1:5">
      <c r="A148" s="34" t="s">
        <v>34</v>
      </c>
      <c r="B148" s="17" t="s">
        <v>1</v>
      </c>
      <c r="C148" s="64">
        <f t="shared" si="8"/>
        <v>0</v>
      </c>
      <c r="D148"/>
    </row>
    <row r="149" spans="1:5">
      <c r="A149" s="10" t="s">
        <v>20</v>
      </c>
      <c r="B149" s="18" t="s">
        <v>2</v>
      </c>
      <c r="C149" s="64">
        <f t="shared" si="8"/>
        <v>0</v>
      </c>
      <c r="D149"/>
    </row>
    <row r="150" spans="1:5">
      <c r="A150" s="16" t="s">
        <v>10</v>
      </c>
      <c r="B150" s="9" t="s">
        <v>1</v>
      </c>
      <c r="C150" s="64">
        <f t="shared" si="8"/>
        <v>0</v>
      </c>
      <c r="D150"/>
    </row>
    <row r="151" spans="1:5">
      <c r="A151" s="15"/>
      <c r="B151" s="11" t="s">
        <v>2</v>
      </c>
      <c r="C151" s="64">
        <f t="shared" si="8"/>
        <v>0</v>
      </c>
      <c r="D151"/>
    </row>
    <row r="152" spans="1:5">
      <c r="A152" s="66" t="s">
        <v>23</v>
      </c>
      <c r="B152" s="9" t="s">
        <v>1</v>
      </c>
      <c r="C152" s="64">
        <f t="shared" si="8"/>
        <v>0</v>
      </c>
      <c r="D152"/>
    </row>
    <row r="153" spans="1:5">
      <c r="A153" s="14"/>
      <c r="B153" s="11" t="s">
        <v>2</v>
      </c>
      <c r="C153" s="64">
        <f t="shared" si="8"/>
        <v>0</v>
      </c>
      <c r="D153"/>
    </row>
    <row r="154" spans="1:5" s="63" customFormat="1">
      <c r="A154" s="70" t="s">
        <v>24</v>
      </c>
      <c r="B154" s="31" t="s">
        <v>1</v>
      </c>
      <c r="C154" s="32">
        <f>C156</f>
        <v>0</v>
      </c>
    </row>
    <row r="155" spans="1:5" s="63" customFormat="1" ht="12" customHeight="1">
      <c r="A155" s="67"/>
      <c r="B155" s="33" t="s">
        <v>2</v>
      </c>
      <c r="C155" s="32">
        <f>C157</f>
        <v>0</v>
      </c>
    </row>
    <row r="156" spans="1:5" s="63" customFormat="1">
      <c r="A156" s="62" t="s">
        <v>49</v>
      </c>
      <c r="B156" s="31" t="s">
        <v>1</v>
      </c>
      <c r="C156" s="30">
        <f>C158+C160+C162</f>
        <v>0</v>
      </c>
    </row>
    <row r="157" spans="1:5" s="63" customFormat="1">
      <c r="A157" s="67"/>
      <c r="B157" s="33" t="s">
        <v>2</v>
      </c>
      <c r="C157" s="30">
        <f>C159+C161+C163</f>
        <v>0</v>
      </c>
    </row>
    <row r="158" spans="1:5" s="76" customFormat="1" ht="16.5" customHeight="1">
      <c r="A158" s="94" t="s">
        <v>53</v>
      </c>
      <c r="B158" s="77" t="s">
        <v>1</v>
      </c>
      <c r="C158" s="47">
        <v>4</v>
      </c>
    </row>
    <row r="159" spans="1:5" s="76" customFormat="1">
      <c r="A159" s="90"/>
      <c r="B159" s="71" t="s">
        <v>2</v>
      </c>
      <c r="C159" s="47">
        <v>4</v>
      </c>
    </row>
    <row r="160" spans="1:5" s="76" customFormat="1" ht="16.5" customHeight="1">
      <c r="A160" s="94" t="s">
        <v>35</v>
      </c>
      <c r="B160" s="77" t="s">
        <v>1</v>
      </c>
      <c r="C160" s="47">
        <v>-8</v>
      </c>
    </row>
    <row r="161" spans="1:53" s="76" customFormat="1">
      <c r="A161" s="90"/>
      <c r="B161" s="71" t="s">
        <v>2</v>
      </c>
      <c r="C161" s="47">
        <v>-8</v>
      </c>
    </row>
    <row r="162" spans="1:53" s="74" customFormat="1" ht="28.5" customHeight="1">
      <c r="A162" s="96" t="s">
        <v>52</v>
      </c>
      <c r="B162" s="77" t="s">
        <v>1</v>
      </c>
      <c r="C162" s="47">
        <v>4</v>
      </c>
    </row>
    <row r="163" spans="1:53" s="76" customFormat="1" ht="13.5" customHeight="1">
      <c r="A163" s="90"/>
      <c r="B163" s="71" t="s">
        <v>2</v>
      </c>
      <c r="C163" s="47">
        <v>4</v>
      </c>
    </row>
    <row r="165" spans="1:53">
      <c r="A165" s="105"/>
      <c r="B165" s="106"/>
      <c r="C165" s="106"/>
    </row>
    <row r="166" spans="1:53">
      <c r="A166" s="105"/>
      <c r="B166" s="106"/>
      <c r="C166" s="106"/>
    </row>
    <row r="169" spans="1:53">
      <c r="A169" s="45"/>
    </row>
    <row r="170" spans="1:53">
      <c r="A170" s="45"/>
    </row>
    <row r="171" spans="1:53" s="1" customFormat="1">
      <c r="A171" s="45"/>
      <c r="C171"/>
      <c r="D171" s="40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</row>
    <row r="177" spans="1:53">
      <c r="A177" t="s">
        <v>42</v>
      </c>
    </row>
    <row r="178" spans="1:53" s="1" customFormat="1">
      <c r="A178" s="19"/>
      <c r="C178"/>
      <c r="D178" s="40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</row>
    <row r="179" spans="1:53" s="1" customFormat="1">
      <c r="A179" s="19"/>
      <c r="C179"/>
      <c r="D179" s="40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</row>
  </sheetData>
  <mergeCells count="11">
    <mergeCell ref="A134:C134"/>
    <mergeCell ref="A165:C165"/>
    <mergeCell ref="A166:C166"/>
    <mergeCell ref="A145:C145"/>
    <mergeCell ref="A1:C1"/>
    <mergeCell ref="A2:C2"/>
    <mergeCell ref="A7:C7"/>
    <mergeCell ref="C10:C12"/>
    <mergeCell ref="A36:C36"/>
    <mergeCell ref="A133:C133"/>
    <mergeCell ref="A102:C10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 mai 2022</vt:lpstr>
      <vt:lpstr>'30 mai 2022'!Print_Titles</vt:lpstr>
    </vt:vector>
  </TitlesOfParts>
  <Company>Ministerul Finantelor Publice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loredanat</cp:lastModifiedBy>
  <cp:lastPrinted>2022-05-17T07:21:05Z</cp:lastPrinted>
  <dcterms:created xsi:type="dcterms:W3CDTF">2003-05-13T09:24:28Z</dcterms:created>
  <dcterms:modified xsi:type="dcterms:W3CDTF">2022-11-28T07:43:05Z</dcterms:modified>
</cp:coreProperties>
</file>