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2120" windowHeight="8505" tabRatio="954"/>
  </bookViews>
  <sheets>
    <sheet name="28 aprilie 2022" sheetId="24" r:id="rId1"/>
  </sheets>
  <definedNames>
    <definedName name="_xlnm.Database" localSheetId="0">#REF!</definedName>
    <definedName name="_xlnm.Database">#REF!</definedName>
    <definedName name="_xlnm.Print_Titles" localSheetId="0">'28 aprilie 2022'!$9:$12</definedName>
  </definedNames>
  <calcPr calcId="125725"/>
</workbook>
</file>

<file path=xl/calcChain.xml><?xml version="1.0" encoding="utf-8"?>
<calcChain xmlns="http://schemas.openxmlformats.org/spreadsheetml/2006/main">
  <c r="C26" i="24"/>
  <c r="C27"/>
  <c r="C77"/>
  <c r="C78"/>
  <c r="C103"/>
  <c r="C104"/>
  <c r="C101" l="1"/>
  <c r="C75" s="1"/>
  <c r="C119"/>
  <c r="C120"/>
  <c r="C111"/>
  <c r="C112"/>
  <c r="C156"/>
  <c r="C154" s="1"/>
  <c r="C152" s="1"/>
  <c r="C150" s="1"/>
  <c r="C148" s="1"/>
  <c r="C157"/>
  <c r="C155" s="1"/>
  <c r="C131"/>
  <c r="C133"/>
  <c r="C135"/>
  <c r="C134"/>
  <c r="C132" s="1"/>
  <c r="C130" s="1"/>
  <c r="C88"/>
  <c r="C67" s="1"/>
  <c r="C89"/>
  <c r="C68" s="1"/>
  <c r="C72"/>
  <c r="C48" s="1"/>
  <c r="C146" l="1"/>
  <c r="C56" s="1"/>
  <c r="C153"/>
  <c r="C151" s="1"/>
  <c r="C149" s="1"/>
  <c r="C99"/>
  <c r="C102"/>
  <c r="C76" s="1"/>
  <c r="C145"/>
  <c r="C128"/>
  <c r="C126" s="1"/>
  <c r="C129"/>
  <c r="C127" s="1"/>
  <c r="C25"/>
  <c r="C47"/>
  <c r="C86"/>
  <c r="C84" s="1"/>
  <c r="C82" s="1"/>
  <c r="C80" s="1"/>
  <c r="C87"/>
  <c r="C85" s="1"/>
  <c r="C83" s="1"/>
  <c r="C81" s="1"/>
  <c r="C71"/>
  <c r="C143" l="1"/>
  <c r="C141" s="1"/>
  <c r="C139" s="1"/>
  <c r="C55"/>
  <c r="C144"/>
  <c r="C100"/>
  <c r="C98" s="1"/>
  <c r="C96" s="1"/>
  <c r="C94" s="1"/>
  <c r="C97"/>
  <c r="C95" s="1"/>
  <c r="C93" s="1"/>
  <c r="C66"/>
  <c r="C64" s="1"/>
  <c r="C62" s="1"/>
  <c r="C44"/>
  <c r="C42" s="1"/>
  <c r="C54"/>
  <c r="C52" s="1"/>
  <c r="C50" s="1"/>
  <c r="C74"/>
  <c r="C70" s="1"/>
  <c r="C53"/>
  <c r="C73"/>
  <c r="C69" s="1"/>
  <c r="C65"/>
  <c r="C63" s="1"/>
  <c r="C61" s="1"/>
  <c r="C43"/>
  <c r="C41" s="1"/>
  <c r="C51" l="1"/>
  <c r="C49" s="1"/>
  <c r="C45" s="1"/>
  <c r="C142"/>
  <c r="C140" s="1"/>
  <c r="C32"/>
  <c r="C33"/>
  <c r="C60"/>
  <c r="C22"/>
  <c r="C40"/>
  <c r="C38" s="1"/>
  <c r="C30"/>
  <c r="C39"/>
  <c r="C37" s="1"/>
  <c r="C21"/>
  <c r="C31"/>
  <c r="C59"/>
  <c r="C28" l="1"/>
  <c r="C29"/>
  <c r="C20"/>
  <c r="C18" s="1"/>
  <c r="C16" s="1"/>
  <c r="C19"/>
  <c r="C17" s="1"/>
  <c r="C15" s="1"/>
  <c r="C46" l="1"/>
  <c r="C36" s="1"/>
  <c r="C35" s="1"/>
  <c r="C23"/>
  <c r="C13" s="1"/>
  <c r="C24"/>
  <c r="C14" s="1"/>
</calcChain>
</file>

<file path=xl/sharedStrings.xml><?xml version="1.0" encoding="utf-8"?>
<sst xmlns="http://schemas.openxmlformats.org/spreadsheetml/2006/main" count="244" uniqueCount="51">
  <si>
    <t>I/II</t>
  </si>
  <si>
    <t>I</t>
  </si>
  <si>
    <t>II</t>
  </si>
  <si>
    <t xml:space="preserve">     I - Credite de angajament</t>
  </si>
  <si>
    <t xml:space="preserve">    II - Credite bugetare</t>
  </si>
  <si>
    <t>CAPITOL/</t>
  </si>
  <si>
    <t>GRUPA/</t>
  </si>
  <si>
    <t>SURSA</t>
  </si>
  <si>
    <t xml:space="preserve">C. Alte cheltuieli de investiţii </t>
  </si>
  <si>
    <t xml:space="preserve">     din care</t>
  </si>
  <si>
    <t>71 Active nefinanciare</t>
  </si>
  <si>
    <t>- mii lei -</t>
  </si>
  <si>
    <t xml:space="preserve"> Total surse de finanţare</t>
  </si>
  <si>
    <t>71.01.Active fixe</t>
  </si>
  <si>
    <t>TOTAL GENERAL</t>
  </si>
  <si>
    <t>din care</t>
  </si>
  <si>
    <t>71.01.02.Masini, echipamente si mijloace de transport</t>
  </si>
  <si>
    <t>10 Venituri proprii</t>
  </si>
  <si>
    <t>CAPITOLUL 51.02 AUTORITATI EXECUTIVE SI LEGISLATIVE</t>
  </si>
  <si>
    <t xml:space="preserve"> 02 Buget local</t>
  </si>
  <si>
    <t xml:space="preserve">     din care:</t>
  </si>
  <si>
    <t>02 Buget local</t>
  </si>
  <si>
    <t xml:space="preserve"> 1. Total surse de finanţare</t>
  </si>
  <si>
    <t>71.01 Active fixe</t>
  </si>
  <si>
    <t>71.01.30.Alte active fixe</t>
  </si>
  <si>
    <t xml:space="preserve">02 Buget local </t>
  </si>
  <si>
    <t>e. alte cheltuieli asimilate investitiilor</t>
  </si>
  <si>
    <t>b. dotari independente</t>
  </si>
  <si>
    <t>56 Proiecte cu finantare din fonduri externe nerambursabile postaderare</t>
  </si>
  <si>
    <t xml:space="preserve">CAPITOLUL68 ASISTENTA SOCIALA </t>
  </si>
  <si>
    <t>CAPITOLUL 66.10 SANATATE</t>
  </si>
  <si>
    <t xml:space="preserve">      din care</t>
  </si>
  <si>
    <t xml:space="preserve">    din care:</t>
  </si>
  <si>
    <t xml:space="preserve">CONSILIUL JUDETEAN ARGES                                                                </t>
  </si>
  <si>
    <t>3. Spitalul Orasenesc "Regele Carol I" Costesti</t>
  </si>
  <si>
    <t>Centrifuga de laborator</t>
  </si>
  <si>
    <t>Server</t>
  </si>
  <si>
    <t>Boiler termoelectric cu 2 serpentine 1000 l</t>
  </si>
  <si>
    <t>ANUL 2022</t>
  </si>
  <si>
    <t xml:space="preserve"> Unitatea de Asistenta Medico-Sociala Dedulesti</t>
  </si>
  <si>
    <t xml:space="preserve">INFLUENTE LA PROGRAMUL DE INVESTIŢII PUBLICE 
PE GRUPE DE INVESTITII SI SURSE DE FINANTARE
</t>
  </si>
  <si>
    <t xml:space="preserve"> </t>
  </si>
  <si>
    <t>Drona/Multicopter</t>
  </si>
  <si>
    <t>1. Spitalul de Pneumoftiziologie "Sf. Andrei" Valea Iasului</t>
  </si>
  <si>
    <t>Aparat electric de nebulizare pentru dezinfectia aeromicroflorei</t>
  </si>
  <si>
    <t>Sistem panou solar cu boiler termoelectric cu 2 serpentine 1000 l</t>
  </si>
  <si>
    <t>2. Spitalul Judetean de Urgenta Pitesti</t>
  </si>
  <si>
    <t>Incubator inchis standard</t>
  </si>
  <si>
    <t>Incubator deschis tip masa de reanimare</t>
  </si>
  <si>
    <t>Incubator hibrid inchis-deschis si pt. transport intraspitalicesc</t>
  </si>
  <si>
    <t xml:space="preserve">                                                                                       ANEXA nr. 3     la      H.C.J.    nr.118/28.04.2022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</si>
</sst>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</font>
    <font>
      <b/>
      <sz val="11"/>
      <name val="Times New Roman"/>
      <family val="1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1" fillId="0" borderId="0"/>
    <xf numFmtId="0" fontId="3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3" fillId="0" borderId="0"/>
  </cellStyleXfs>
  <cellXfs count="1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Border="1"/>
    <xf numFmtId="0" fontId="3" fillId="0" borderId="3" xfId="0" applyFont="1" applyFill="1" applyBorder="1" applyAlignment="1"/>
    <xf numFmtId="0" fontId="4" fillId="0" borderId="3" xfId="0" applyFont="1" applyFill="1" applyBorder="1"/>
    <xf numFmtId="0" fontId="4" fillId="0" borderId="5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/>
    <xf numFmtId="0" fontId="2" fillId="3" borderId="3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0" fontId="5" fillId="0" borderId="5" xfId="0" applyFont="1" applyFill="1" applyBorder="1"/>
    <xf numFmtId="0" fontId="5" fillId="0" borderId="3" xfId="0" applyFont="1" applyFill="1" applyBorder="1"/>
    <xf numFmtId="0" fontId="3" fillId="0" borderId="2" xfId="0" applyFont="1" applyFill="1" applyBorder="1" applyAlignment="1"/>
    <xf numFmtId="0" fontId="8" fillId="0" borderId="2" xfId="0" applyFont="1" applyFill="1" applyBorder="1" applyAlignment="1"/>
    <xf numFmtId="0" fontId="5" fillId="0" borderId="2" xfId="0" applyFont="1" applyFill="1" applyBorder="1" applyAlignment="1">
      <alignment wrapText="1"/>
    </xf>
    <xf numFmtId="4" fontId="9" fillId="0" borderId="4" xfId="0" applyNumberFormat="1" applyFont="1" applyFill="1" applyBorder="1" applyAlignment="1">
      <alignment horizontal="right"/>
    </xf>
    <xf numFmtId="0" fontId="9" fillId="4" borderId="5" xfId="0" applyFont="1" applyFill="1" applyBorder="1" applyAlignment="1">
      <alignment horizontal="center"/>
    </xf>
    <xf numFmtId="4" fontId="9" fillId="4" borderId="4" xfId="0" applyNumberFormat="1" applyFont="1" applyFill="1" applyBorder="1" applyAlignment="1">
      <alignment horizontal="right"/>
    </xf>
    <xf numFmtId="0" fontId="9" fillId="4" borderId="3" xfId="0" applyFont="1" applyFill="1" applyBorder="1" applyAlignment="1">
      <alignment horizontal="center"/>
    </xf>
    <xf numFmtId="0" fontId="8" fillId="0" borderId="2" xfId="0" applyFont="1" applyFill="1" applyBorder="1"/>
    <xf numFmtId="0" fontId="3" fillId="0" borderId="5" xfId="0" applyFont="1" applyFill="1" applyBorder="1" applyAlignment="1"/>
    <xf numFmtId="0" fontId="9" fillId="4" borderId="3" xfId="0" applyFont="1" applyFill="1" applyBorder="1"/>
    <xf numFmtId="0" fontId="8" fillId="0" borderId="5" xfId="0" applyFont="1" applyFill="1" applyBorder="1" applyAlignment="1"/>
    <xf numFmtId="0" fontId="6" fillId="3" borderId="5" xfId="0" applyFont="1" applyFill="1" applyBorder="1" applyAlignment="1"/>
    <xf numFmtId="0" fontId="4" fillId="0" borderId="5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0" fillId="0" borderId="0" xfId="0" applyFill="1"/>
    <xf numFmtId="0" fontId="2" fillId="0" borderId="3" xfId="0" applyFont="1" applyFill="1" applyBorder="1"/>
    <xf numFmtId="0" fontId="3" fillId="0" borderId="3" xfId="0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3" fillId="0" borderId="0" xfId="0" applyFont="1"/>
    <xf numFmtId="0" fontId="9" fillId="0" borderId="0" xfId="0" applyFont="1" applyFill="1" applyBorder="1" applyAlignment="1"/>
    <xf numFmtId="4" fontId="3" fillId="0" borderId="4" xfId="0" applyNumberFormat="1" applyFont="1" applyFill="1" applyBorder="1" applyAlignment="1">
      <alignment horizontal="right"/>
    </xf>
    <xf numFmtId="0" fontId="3" fillId="0" borderId="3" xfId="0" applyFont="1" applyFill="1" applyBorder="1"/>
    <xf numFmtId="4" fontId="3" fillId="0" borderId="0" xfId="0" applyNumberFormat="1" applyFont="1" applyBorder="1" applyAlignment="1">
      <alignment horizontal="right"/>
    </xf>
    <xf numFmtId="0" fontId="9" fillId="2" borderId="6" xfId="0" applyFont="1" applyFill="1" applyBorder="1" applyAlignment="1"/>
    <xf numFmtId="0" fontId="9" fillId="2" borderId="8" xfId="0" applyFont="1" applyFill="1" applyBorder="1" applyAlignment="1"/>
    <xf numFmtId="0" fontId="9" fillId="2" borderId="4" xfId="0" applyFont="1" applyFill="1" applyBorder="1" applyAlignment="1"/>
    <xf numFmtId="0" fontId="9" fillId="0" borderId="9" xfId="0" applyFont="1" applyFill="1" applyBorder="1" applyAlignment="1"/>
    <xf numFmtId="0" fontId="5" fillId="0" borderId="5" xfId="0" applyFont="1" applyFill="1" applyBorder="1" applyAlignment="1"/>
    <xf numFmtId="0" fontId="7" fillId="4" borderId="5" xfId="0" applyFont="1" applyFill="1" applyBorder="1" applyAlignment="1">
      <alignment horizontal="left"/>
    </xf>
    <xf numFmtId="0" fontId="3" fillId="0" borderId="0" xfId="0" applyFont="1" applyFill="1"/>
    <xf numFmtId="4" fontId="9" fillId="3" borderId="4" xfId="0" applyNumberFormat="1" applyFont="1" applyFill="1" applyBorder="1" applyAlignment="1">
      <alignment horizontal="right"/>
    </xf>
    <xf numFmtId="0" fontId="5" fillId="0" borderId="3" xfId="0" applyFont="1" applyFill="1" applyBorder="1" applyAlignment="1"/>
    <xf numFmtId="4" fontId="0" fillId="0" borderId="5" xfId="0" applyNumberFormat="1" applyFill="1" applyBorder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wrapText="1"/>
    </xf>
    <xf numFmtId="0" fontId="10" fillId="0" borderId="2" xfId="0" applyFont="1" applyFill="1" applyBorder="1" applyAlignment="1"/>
    <xf numFmtId="0" fontId="9" fillId="0" borderId="2" xfId="0" applyFont="1" applyFill="1" applyBorder="1"/>
    <xf numFmtId="0" fontId="9" fillId="4" borderId="0" xfId="0" applyFont="1" applyFill="1"/>
    <xf numFmtId="4" fontId="0" fillId="4" borderId="4" xfId="0" applyNumberFormat="1" applyFill="1" applyBorder="1" applyAlignment="1">
      <alignment horizontal="right"/>
    </xf>
    <xf numFmtId="0" fontId="0" fillId="4" borderId="0" xfId="0" applyFill="1"/>
    <xf numFmtId="0" fontId="5" fillId="4" borderId="3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0" xfId="0" applyFont="1"/>
    <xf numFmtId="0" fontId="9" fillId="0" borderId="3" xfId="0" applyFont="1" applyFill="1" applyBorder="1"/>
    <xf numFmtId="0" fontId="9" fillId="0" borderId="3" xfId="0" applyFont="1" applyFill="1" applyBorder="1" applyAlignment="1">
      <alignment horizontal="center"/>
    </xf>
    <xf numFmtId="0" fontId="9" fillId="0" borderId="5" xfId="0" applyFont="1" applyFill="1" applyBorder="1" applyAlignment="1"/>
    <xf numFmtId="0" fontId="5" fillId="4" borderId="3" xfId="0" applyFont="1" applyFill="1" applyBorder="1"/>
    <xf numFmtId="0" fontId="3" fillId="4" borderId="3" xfId="0" applyFont="1" applyFill="1" applyBorder="1" applyAlignment="1">
      <alignment horizontal="center"/>
    </xf>
    <xf numFmtId="0" fontId="9" fillId="4" borderId="5" xfId="0" applyFont="1" applyFill="1" applyBorder="1"/>
    <xf numFmtId="4" fontId="3" fillId="4" borderId="4" xfId="0" applyNumberFormat="1" applyFont="1" applyFill="1" applyBorder="1" applyAlignment="1">
      <alignment horizontal="right"/>
    </xf>
    <xf numFmtId="4" fontId="5" fillId="4" borderId="4" xfId="0" applyNumberFormat="1" applyFont="1" applyFill="1" applyBorder="1" applyAlignment="1">
      <alignment horizontal="right"/>
    </xf>
    <xf numFmtId="0" fontId="5" fillId="4" borderId="0" xfId="0" applyFont="1" applyFill="1"/>
    <xf numFmtId="0" fontId="3" fillId="4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right"/>
    </xf>
    <xf numFmtId="0" fontId="2" fillId="0" borderId="0" xfId="0" applyFont="1"/>
    <xf numFmtId="0" fontId="2" fillId="0" borderId="2" xfId="0" applyFont="1" applyFill="1" applyBorder="1"/>
    <xf numFmtId="0" fontId="0" fillId="0" borderId="0" xfId="0" applyAlignment="1">
      <alignment horizontal="left"/>
    </xf>
    <xf numFmtId="0" fontId="2" fillId="5" borderId="0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3" fillId="0" borderId="5" xfId="0" applyFont="1" applyFill="1" applyBorder="1"/>
    <xf numFmtId="0" fontId="2" fillId="0" borderId="5" xfId="0" applyFont="1" applyFill="1" applyBorder="1"/>
    <xf numFmtId="0" fontId="3" fillId="0" borderId="3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1" fillId="0" borderId="5" xfId="0" applyFont="1" applyFill="1" applyBorder="1"/>
    <xf numFmtId="0" fontId="2" fillId="0" borderId="0" xfId="0" applyFont="1" applyFill="1"/>
    <xf numFmtId="0" fontId="3" fillId="4" borderId="3" xfId="0" applyFont="1" applyFill="1" applyBorder="1"/>
    <xf numFmtId="0" fontId="3" fillId="0" borderId="0" xfId="0" quotePrefix="1" applyNumberFormat="1" applyFont="1" applyBorder="1" applyAlignment="1">
      <alignment horizontal="center" vertical="center"/>
    </xf>
    <xf numFmtId="0" fontId="5" fillId="4" borderId="5" xfId="0" applyFont="1" applyFill="1" applyBorder="1" applyAlignment="1">
      <alignment wrapText="1"/>
    </xf>
    <xf numFmtId="0" fontId="15" fillId="4" borderId="5" xfId="0" applyFont="1" applyFill="1" applyBorder="1" applyAlignment="1">
      <alignment wrapText="1"/>
    </xf>
    <xf numFmtId="0" fontId="15" fillId="4" borderId="2" xfId="8" applyFont="1" applyFill="1" applyBorder="1" applyAlignment="1">
      <alignment wrapText="1"/>
    </xf>
    <xf numFmtId="0" fontId="15" fillId="4" borderId="5" xfId="8" applyFont="1" applyFill="1" applyBorder="1" applyAlignment="1">
      <alignment wrapText="1"/>
    </xf>
    <xf numFmtId="0" fontId="3" fillId="4" borderId="2" xfId="0" applyFont="1" applyFill="1" applyBorder="1" applyAlignment="1"/>
    <xf numFmtId="0" fontId="3" fillId="0" borderId="0" xfId="0" applyFont="1" applyAlignment="1">
      <alignment horizontal="center"/>
    </xf>
    <xf numFmtId="0" fontId="2" fillId="3" borderId="6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0" fontId="3" fillId="4" borderId="2" xfId="0" applyFont="1" applyFill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4" xfId="0" applyFont="1" applyFill="1" applyBorder="1" applyAlignment="1">
      <alignment horizontal="left" wrapText="1"/>
    </xf>
    <xf numFmtId="0" fontId="9" fillId="2" borderId="6" xfId="0" applyFont="1" applyFill="1" applyBorder="1" applyAlignment="1"/>
    <xf numFmtId="0" fontId="0" fillId="0" borderId="7" xfId="0" applyBorder="1" applyAlignment="1"/>
    <xf numFmtId="0" fontId="0" fillId="0" borderId="8" xfId="0" applyBorder="1" applyAlignment="1"/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</cellXfs>
  <cellStyles count="9">
    <cellStyle name="Normal" xfId="0" builtinId="0"/>
    <cellStyle name="Normal 2" xfId="4"/>
    <cellStyle name="Normal 3" xfId="1"/>
    <cellStyle name="Normal 3 2" xfId="5"/>
    <cellStyle name="Normal 3 2 2" xfId="8"/>
    <cellStyle name="Normal 4" xfId="3"/>
    <cellStyle name="Normal 5" xfId="2"/>
    <cellStyle name="Normal 5 2" xfId="7"/>
    <cellStyle name="Normal 5 4" xfId="6"/>
  </cellStyles>
  <dxfs count="0"/>
  <tableStyles count="0" defaultTableStyle="TableStyleMedium9" defaultPivotStyle="PivotStyleLight16"/>
  <colors>
    <mruColors>
      <color rgb="FF66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77"/>
  <sheetViews>
    <sheetView tabSelected="1" zoomScaleNormal="100" workbookViewId="0">
      <selection sqref="A1:C1"/>
    </sheetView>
  </sheetViews>
  <sheetFormatPr defaultRowHeight="12.75"/>
  <cols>
    <col min="1" max="1" width="60" customWidth="1"/>
    <col min="2" max="2" width="6.85546875" style="1" customWidth="1"/>
    <col min="3" max="3" width="17" customWidth="1"/>
    <col min="4" max="4" width="0" style="41" hidden="1" customWidth="1"/>
    <col min="6" max="9" width="0" hidden="1" customWidth="1"/>
  </cols>
  <sheetData>
    <row r="1" spans="1:3">
      <c r="A1" s="122" t="s">
        <v>50</v>
      </c>
      <c r="B1" s="123"/>
      <c r="C1" s="123"/>
    </row>
    <row r="2" spans="1:3">
      <c r="A2" s="124" t="s">
        <v>33</v>
      </c>
      <c r="B2" s="123"/>
      <c r="C2" s="123"/>
    </row>
    <row r="3" spans="1:3">
      <c r="A3" s="88" t="s">
        <v>3</v>
      </c>
    </row>
    <row r="4" spans="1:3">
      <c r="A4" t="s">
        <v>4</v>
      </c>
    </row>
    <row r="7" spans="1:3" ht="31.5" customHeight="1">
      <c r="A7" s="125" t="s">
        <v>40</v>
      </c>
      <c r="B7" s="125"/>
      <c r="C7" s="125"/>
    </row>
    <row r="8" spans="1:3" ht="18.75" customHeight="1">
      <c r="B8" s="2"/>
      <c r="C8" s="102" t="s">
        <v>11</v>
      </c>
    </row>
    <row r="9" spans="1:3">
      <c r="A9" s="8" t="s">
        <v>5</v>
      </c>
      <c r="B9" s="5" t="s">
        <v>0</v>
      </c>
      <c r="C9" s="126" t="s">
        <v>38</v>
      </c>
    </row>
    <row r="10" spans="1:3">
      <c r="A10" s="3" t="s">
        <v>6</v>
      </c>
      <c r="B10" s="6"/>
      <c r="C10" s="127"/>
    </row>
    <row r="11" spans="1:3">
      <c r="A11" s="3" t="s">
        <v>7</v>
      </c>
      <c r="B11" s="6"/>
      <c r="C11" s="128"/>
    </row>
    <row r="12" spans="1:3">
      <c r="A12" s="4">
        <v>0</v>
      </c>
      <c r="B12" s="4">
        <v>1</v>
      </c>
      <c r="C12" s="7">
        <v>2</v>
      </c>
    </row>
    <row r="13" spans="1:3" ht="15.75">
      <c r="A13" s="37" t="s">
        <v>12</v>
      </c>
      <c r="B13" s="21" t="s">
        <v>1</v>
      </c>
      <c r="C13" s="59">
        <f>C15+C23</f>
        <v>911</v>
      </c>
    </row>
    <row r="14" spans="1:3">
      <c r="A14" s="20"/>
      <c r="B14" s="22" t="s">
        <v>2</v>
      </c>
      <c r="C14" s="59">
        <f>C16+C24</f>
        <v>911</v>
      </c>
    </row>
    <row r="15" spans="1:3">
      <c r="A15" s="27" t="s">
        <v>21</v>
      </c>
      <c r="B15" s="17" t="s">
        <v>1</v>
      </c>
      <c r="C15" s="23">
        <f t="shared" ref="C15:C20" si="0">C17</f>
        <v>33</v>
      </c>
    </row>
    <row r="16" spans="1:3">
      <c r="A16" s="14" t="s">
        <v>9</v>
      </c>
      <c r="B16" s="18" t="s">
        <v>2</v>
      </c>
      <c r="C16" s="23">
        <f t="shared" si="0"/>
        <v>33</v>
      </c>
    </row>
    <row r="17" spans="1:4">
      <c r="A17" s="16" t="s">
        <v>10</v>
      </c>
      <c r="B17" s="12" t="s">
        <v>1</v>
      </c>
      <c r="C17" s="23">
        <f t="shared" si="0"/>
        <v>33</v>
      </c>
    </row>
    <row r="18" spans="1:4">
      <c r="A18" s="15"/>
      <c r="B18" s="11" t="s">
        <v>2</v>
      </c>
      <c r="C18" s="23">
        <f t="shared" si="0"/>
        <v>33</v>
      </c>
    </row>
    <row r="19" spans="1:4">
      <c r="A19" s="56" t="s">
        <v>13</v>
      </c>
      <c r="B19" s="12" t="s">
        <v>1</v>
      </c>
      <c r="C19" s="23">
        <f t="shared" si="0"/>
        <v>33</v>
      </c>
    </row>
    <row r="20" spans="1:4">
      <c r="A20" s="60"/>
      <c r="B20" s="43" t="s">
        <v>2</v>
      </c>
      <c r="C20" s="23">
        <f t="shared" si="0"/>
        <v>33</v>
      </c>
    </row>
    <row r="21" spans="1:4">
      <c r="A21" s="34" t="s">
        <v>16</v>
      </c>
      <c r="B21" s="12" t="s">
        <v>1</v>
      </c>
      <c r="C21" s="61">
        <f>C43</f>
        <v>33</v>
      </c>
    </row>
    <row r="22" spans="1:4">
      <c r="A22" s="14"/>
      <c r="B22" s="11" t="s">
        <v>2</v>
      </c>
      <c r="C22" s="61">
        <f>C44</f>
        <v>33</v>
      </c>
    </row>
    <row r="23" spans="1:4">
      <c r="A23" s="40" t="s">
        <v>17</v>
      </c>
      <c r="B23" s="12" t="s">
        <v>1</v>
      </c>
      <c r="C23" s="23">
        <f>C26</f>
        <v>878</v>
      </c>
    </row>
    <row r="24" spans="1:4">
      <c r="A24" s="39" t="s">
        <v>9</v>
      </c>
      <c r="B24" s="11" t="s">
        <v>2</v>
      </c>
      <c r="C24" s="23">
        <f>C27</f>
        <v>878</v>
      </c>
    </row>
    <row r="25" spans="1:4" hidden="1">
      <c r="A25" s="10"/>
      <c r="B25" s="11" t="s">
        <v>2</v>
      </c>
      <c r="C25" s="23" t="e">
        <f>C48</f>
        <v>#REF!</v>
      </c>
      <c r="D25"/>
    </row>
    <row r="26" spans="1:4">
      <c r="A26" s="16" t="s">
        <v>10</v>
      </c>
      <c r="B26" s="9" t="s">
        <v>1</v>
      </c>
      <c r="C26" s="23">
        <f>C28</f>
        <v>878</v>
      </c>
    </row>
    <row r="27" spans="1:4">
      <c r="A27" s="15"/>
      <c r="B27" s="11" t="s">
        <v>2</v>
      </c>
      <c r="C27" s="23">
        <f>C29</f>
        <v>878</v>
      </c>
    </row>
    <row r="28" spans="1:4">
      <c r="A28" s="16" t="s">
        <v>13</v>
      </c>
      <c r="B28" s="12" t="s">
        <v>1</v>
      </c>
      <c r="C28" s="23">
        <f>C30+C32</f>
        <v>878</v>
      </c>
    </row>
    <row r="29" spans="1:4">
      <c r="A29" s="10"/>
      <c r="B29" s="11" t="s">
        <v>2</v>
      </c>
      <c r="C29" s="23">
        <f>C31+C33</f>
        <v>878</v>
      </c>
    </row>
    <row r="30" spans="1:4">
      <c r="A30" s="28" t="s">
        <v>16</v>
      </c>
      <c r="B30" s="12" t="s">
        <v>1</v>
      </c>
      <c r="C30" s="23">
        <f t="shared" ref="C30:C31" si="1">C53</f>
        <v>837</v>
      </c>
    </row>
    <row r="31" spans="1:4">
      <c r="A31" s="10"/>
      <c r="B31" s="11" t="s">
        <v>2</v>
      </c>
      <c r="C31" s="23">
        <f t="shared" si="1"/>
        <v>837</v>
      </c>
    </row>
    <row r="32" spans="1:4" s="86" customFormat="1">
      <c r="A32" s="26" t="s">
        <v>24</v>
      </c>
      <c r="B32" s="62" t="s">
        <v>1</v>
      </c>
      <c r="C32" s="49">
        <f>C55</f>
        <v>41</v>
      </c>
    </row>
    <row r="33" spans="1:4" s="86" customFormat="1">
      <c r="A33" s="42"/>
      <c r="B33" s="43" t="s">
        <v>2</v>
      </c>
      <c r="C33" s="49">
        <f>C56</f>
        <v>41</v>
      </c>
    </row>
    <row r="34" spans="1:4">
      <c r="A34" s="129" t="s">
        <v>8</v>
      </c>
      <c r="B34" s="130"/>
      <c r="C34" s="131"/>
    </row>
    <row r="35" spans="1:4" ht="15">
      <c r="A35" s="57" t="s">
        <v>12</v>
      </c>
      <c r="B35" s="30" t="s">
        <v>1</v>
      </c>
      <c r="C35" s="31">
        <f>C36</f>
        <v>911</v>
      </c>
    </row>
    <row r="36" spans="1:4">
      <c r="A36" s="35"/>
      <c r="B36" s="32" t="s">
        <v>2</v>
      </c>
      <c r="C36" s="31">
        <f>C38+C46</f>
        <v>911</v>
      </c>
    </row>
    <row r="37" spans="1:4">
      <c r="A37" s="27" t="s">
        <v>21</v>
      </c>
      <c r="B37" s="17" t="s">
        <v>1</v>
      </c>
      <c r="C37" s="29">
        <f t="shared" ref="C37:C42" si="2">C39</f>
        <v>33</v>
      </c>
    </row>
    <row r="38" spans="1:4">
      <c r="A38" s="14" t="s">
        <v>9</v>
      </c>
      <c r="B38" s="18" t="s">
        <v>2</v>
      </c>
      <c r="C38" s="29">
        <f t="shared" si="2"/>
        <v>33</v>
      </c>
    </row>
    <row r="39" spans="1:4">
      <c r="A39" s="38" t="s">
        <v>10</v>
      </c>
      <c r="B39" s="9" t="s">
        <v>1</v>
      </c>
      <c r="C39" s="23">
        <f t="shared" si="2"/>
        <v>33</v>
      </c>
    </row>
    <row r="40" spans="1:4">
      <c r="A40" s="15"/>
      <c r="B40" s="11" t="s">
        <v>2</v>
      </c>
      <c r="C40" s="23">
        <f t="shared" si="2"/>
        <v>33</v>
      </c>
    </row>
    <row r="41" spans="1:4">
      <c r="A41" s="24" t="s">
        <v>13</v>
      </c>
      <c r="B41" s="12" t="s">
        <v>1</v>
      </c>
      <c r="C41" s="23">
        <f t="shared" si="2"/>
        <v>33</v>
      </c>
    </row>
    <row r="42" spans="1:4">
      <c r="A42" s="10"/>
      <c r="B42" s="11" t="s">
        <v>2</v>
      </c>
      <c r="C42" s="23">
        <f t="shared" si="2"/>
        <v>33</v>
      </c>
      <c r="D42"/>
    </row>
    <row r="43" spans="1:4">
      <c r="A43" s="26" t="s">
        <v>16</v>
      </c>
      <c r="B43" s="12" t="s">
        <v>1</v>
      </c>
      <c r="C43" s="23">
        <f>C67</f>
        <v>33</v>
      </c>
      <c r="D43"/>
    </row>
    <row r="44" spans="1:4">
      <c r="A44" s="14"/>
      <c r="B44" s="11" t="s">
        <v>2</v>
      </c>
      <c r="C44" s="23">
        <f>C68</f>
        <v>33</v>
      </c>
      <c r="D44"/>
    </row>
    <row r="45" spans="1:4">
      <c r="A45" s="27" t="s">
        <v>17</v>
      </c>
      <c r="B45" s="12" t="s">
        <v>1</v>
      </c>
      <c r="C45" s="29">
        <f>C49</f>
        <v>878</v>
      </c>
      <c r="D45"/>
    </row>
    <row r="46" spans="1:4">
      <c r="A46" s="14" t="s">
        <v>9</v>
      </c>
      <c r="B46" s="11" t="s">
        <v>2</v>
      </c>
      <c r="C46" s="29">
        <f>C50</f>
        <v>878</v>
      </c>
      <c r="D46"/>
    </row>
    <row r="47" spans="1:4" hidden="1">
      <c r="A47" s="65" t="s">
        <v>28</v>
      </c>
      <c r="B47" s="9" t="s">
        <v>1</v>
      </c>
      <c r="C47" s="23" t="e">
        <f>C48</f>
        <v>#REF!</v>
      </c>
      <c r="D47"/>
    </row>
    <row r="48" spans="1:4" hidden="1">
      <c r="A48" s="10"/>
      <c r="B48" s="11" t="s">
        <v>2</v>
      </c>
      <c r="C48" s="23" t="e">
        <f>C72</f>
        <v>#REF!</v>
      </c>
      <c r="D48"/>
    </row>
    <row r="49" spans="1:11">
      <c r="A49" s="16" t="s">
        <v>10</v>
      </c>
      <c r="B49" s="9" t="s">
        <v>1</v>
      </c>
      <c r="C49" s="23">
        <f>C51</f>
        <v>878</v>
      </c>
      <c r="D49"/>
    </row>
    <row r="50" spans="1:11">
      <c r="A50" s="15"/>
      <c r="B50" s="11" t="s">
        <v>2</v>
      </c>
      <c r="C50" s="23">
        <f>C52</f>
        <v>878</v>
      </c>
      <c r="D50"/>
    </row>
    <row r="51" spans="1:11">
      <c r="A51" s="16" t="s">
        <v>13</v>
      </c>
      <c r="B51" s="12" t="s">
        <v>1</v>
      </c>
      <c r="C51" s="23">
        <f>C53+C55</f>
        <v>878</v>
      </c>
      <c r="D51"/>
    </row>
    <row r="52" spans="1:11">
      <c r="A52" s="10"/>
      <c r="B52" s="11" t="s">
        <v>2</v>
      </c>
      <c r="C52" s="23">
        <f>C54+C56</f>
        <v>878</v>
      </c>
      <c r="D52"/>
    </row>
    <row r="53" spans="1:11">
      <c r="A53" s="28" t="s">
        <v>16</v>
      </c>
      <c r="B53" s="12" t="s">
        <v>1</v>
      </c>
      <c r="C53" s="23">
        <f>C77</f>
        <v>837</v>
      </c>
      <c r="D53"/>
    </row>
    <row r="54" spans="1:11">
      <c r="A54" s="10"/>
      <c r="B54" s="11" t="s">
        <v>2</v>
      </c>
      <c r="C54" s="23">
        <f>C78</f>
        <v>837</v>
      </c>
    </row>
    <row r="55" spans="1:11" s="86" customFormat="1">
      <c r="A55" s="26" t="s">
        <v>24</v>
      </c>
      <c r="B55" s="62" t="s">
        <v>1</v>
      </c>
      <c r="C55" s="49">
        <f>C145</f>
        <v>41</v>
      </c>
    </row>
    <row r="56" spans="1:11" s="86" customFormat="1">
      <c r="A56" s="42"/>
      <c r="B56" s="43" t="s">
        <v>2</v>
      </c>
      <c r="C56" s="49">
        <f>C146</f>
        <v>41</v>
      </c>
    </row>
    <row r="57" spans="1:11">
      <c r="A57" s="52" t="s">
        <v>27</v>
      </c>
      <c r="B57" s="54"/>
      <c r="C57" s="53"/>
      <c r="D57" s="48"/>
      <c r="E57" s="48"/>
      <c r="F57" s="48"/>
      <c r="G57" s="48"/>
      <c r="H57" s="48"/>
      <c r="I57" s="48"/>
      <c r="J57" s="13"/>
      <c r="K57" s="47"/>
    </row>
    <row r="58" spans="1:11">
      <c r="A58" s="75" t="s">
        <v>14</v>
      </c>
      <c r="B58" s="95"/>
      <c r="C58" s="23"/>
      <c r="D58" s="48"/>
      <c r="E58" s="48"/>
      <c r="F58" s="48"/>
      <c r="G58" s="48"/>
      <c r="H58" s="48"/>
      <c r="I58" s="55"/>
    </row>
    <row r="59" spans="1:11">
      <c r="A59" s="92" t="s">
        <v>22</v>
      </c>
      <c r="B59" s="62" t="s">
        <v>1</v>
      </c>
      <c r="C59" s="23">
        <f>C61+C69</f>
        <v>870</v>
      </c>
      <c r="D59" s="45"/>
      <c r="E59" s="45"/>
      <c r="F59" s="45"/>
      <c r="G59" s="45"/>
      <c r="H59" s="45"/>
      <c r="I59" s="45"/>
      <c r="J59" s="13"/>
      <c r="K59" s="13"/>
    </row>
    <row r="60" spans="1:11">
      <c r="A60" s="50"/>
      <c r="B60" s="43" t="s">
        <v>2</v>
      </c>
      <c r="C60" s="23">
        <f>C62+C70</f>
        <v>870</v>
      </c>
      <c r="D60" s="45"/>
      <c r="E60" s="45"/>
      <c r="F60" s="45"/>
      <c r="G60" s="45"/>
      <c r="H60" s="45"/>
      <c r="I60" s="45"/>
      <c r="J60" s="13"/>
      <c r="K60" s="13"/>
    </row>
    <row r="61" spans="1:11">
      <c r="A61" s="33" t="s">
        <v>19</v>
      </c>
      <c r="B61" s="98" t="s">
        <v>1</v>
      </c>
      <c r="C61" s="23">
        <f t="shared" ref="C61:C66" si="3">C63</f>
        <v>33</v>
      </c>
      <c r="D61" s="45"/>
      <c r="E61" s="51"/>
      <c r="F61" s="51"/>
      <c r="G61" s="51"/>
      <c r="H61" s="51"/>
      <c r="I61" s="51"/>
      <c r="J61" s="13"/>
      <c r="K61" s="13"/>
    </row>
    <row r="62" spans="1:11">
      <c r="A62" s="50" t="s">
        <v>20</v>
      </c>
      <c r="B62" s="94" t="s">
        <v>2</v>
      </c>
      <c r="C62" s="23">
        <f t="shared" si="3"/>
        <v>33</v>
      </c>
      <c r="D62" s="45"/>
      <c r="E62" s="51"/>
      <c r="F62" s="51"/>
      <c r="G62" s="51"/>
      <c r="H62" s="51"/>
      <c r="I62" s="51"/>
      <c r="J62" s="13"/>
      <c r="K62" s="13"/>
    </row>
    <row r="63" spans="1:11">
      <c r="A63" s="16" t="s">
        <v>10</v>
      </c>
      <c r="B63" s="9" t="s">
        <v>1</v>
      </c>
      <c r="C63" s="23">
        <f t="shared" si="3"/>
        <v>33</v>
      </c>
      <c r="D63" s="45"/>
      <c r="E63" s="51"/>
      <c r="F63" s="51"/>
      <c r="G63" s="51"/>
      <c r="H63" s="51"/>
      <c r="I63" s="51"/>
      <c r="J63" s="13"/>
      <c r="K63" s="13"/>
    </row>
    <row r="64" spans="1:11">
      <c r="A64" s="15"/>
      <c r="B64" s="11" t="s">
        <v>2</v>
      </c>
      <c r="C64" s="23">
        <f t="shared" si="3"/>
        <v>33</v>
      </c>
      <c r="D64" s="45"/>
      <c r="E64" s="51"/>
      <c r="F64" s="51"/>
      <c r="G64" s="51"/>
      <c r="H64" s="51"/>
      <c r="I64" s="51"/>
      <c r="J64" s="13"/>
      <c r="K64" s="13"/>
    </row>
    <row r="65" spans="1:11">
      <c r="A65" s="38" t="s">
        <v>23</v>
      </c>
      <c r="B65" s="17" t="s">
        <v>1</v>
      </c>
      <c r="C65" s="23">
        <f t="shared" si="3"/>
        <v>33</v>
      </c>
    </row>
    <row r="66" spans="1:11">
      <c r="A66" s="14"/>
      <c r="B66" s="18" t="s">
        <v>2</v>
      </c>
      <c r="C66" s="23">
        <f t="shared" si="3"/>
        <v>33</v>
      </c>
    </row>
    <row r="67" spans="1:11">
      <c r="A67" s="28" t="s">
        <v>16</v>
      </c>
      <c r="B67" s="9" t="s">
        <v>1</v>
      </c>
      <c r="C67" s="23">
        <f>C88</f>
        <v>33</v>
      </c>
    </row>
    <row r="68" spans="1:11">
      <c r="A68" s="10"/>
      <c r="B68" s="11" t="s">
        <v>2</v>
      </c>
      <c r="C68" s="23">
        <f>C89</f>
        <v>33</v>
      </c>
    </row>
    <row r="69" spans="1:11">
      <c r="A69" s="36" t="s">
        <v>17</v>
      </c>
      <c r="B69" s="63" t="s">
        <v>1</v>
      </c>
      <c r="C69" s="23">
        <f>C73</f>
        <v>837</v>
      </c>
      <c r="D69" s="45"/>
      <c r="E69" s="45"/>
      <c r="F69" s="45"/>
      <c r="G69" s="45"/>
      <c r="H69" s="45"/>
      <c r="I69" s="45"/>
      <c r="J69" s="13"/>
      <c r="K69" s="13"/>
    </row>
    <row r="70" spans="1:11">
      <c r="A70" s="14" t="s">
        <v>9</v>
      </c>
      <c r="B70" s="43" t="s">
        <v>2</v>
      </c>
      <c r="C70" s="23">
        <f>C74</f>
        <v>837</v>
      </c>
      <c r="D70" s="45"/>
      <c r="E70" s="45"/>
      <c r="F70" s="45"/>
      <c r="G70" s="45"/>
      <c r="H70" s="45"/>
      <c r="I70" s="45"/>
      <c r="J70" s="13"/>
      <c r="K70" s="13"/>
    </row>
    <row r="71" spans="1:11" hidden="1">
      <c r="A71" s="65" t="s">
        <v>28</v>
      </c>
      <c r="B71" s="9" t="s">
        <v>1</v>
      </c>
      <c r="C71" s="23" t="e">
        <f>C72</f>
        <v>#REF!</v>
      </c>
      <c r="D71"/>
    </row>
    <row r="72" spans="1:11" hidden="1">
      <c r="A72" s="10"/>
      <c r="B72" s="11" t="s">
        <v>2</v>
      </c>
      <c r="C72" s="23" t="e">
        <f>#REF!</f>
        <v>#REF!</v>
      </c>
      <c r="D72"/>
    </row>
    <row r="73" spans="1:11">
      <c r="A73" s="16" t="s">
        <v>10</v>
      </c>
      <c r="B73" s="9" t="s">
        <v>1</v>
      </c>
      <c r="C73" s="23">
        <f>C75</f>
        <v>837</v>
      </c>
      <c r="D73" s="45"/>
      <c r="E73" s="45"/>
      <c r="F73" s="45"/>
      <c r="G73" s="45"/>
      <c r="H73" s="45"/>
      <c r="I73" s="45"/>
      <c r="J73" s="13"/>
      <c r="K73" s="13"/>
    </row>
    <row r="74" spans="1:11">
      <c r="A74" s="15"/>
      <c r="B74" s="11" t="s">
        <v>2</v>
      </c>
      <c r="C74" s="23">
        <f>C76</f>
        <v>837</v>
      </c>
      <c r="D74" s="45"/>
      <c r="E74" s="45"/>
      <c r="F74" s="45"/>
      <c r="G74" s="45"/>
      <c r="H74" s="45"/>
      <c r="I74" s="45"/>
      <c r="J74" s="13"/>
      <c r="K74" s="13"/>
    </row>
    <row r="75" spans="1:11">
      <c r="A75" s="38" t="s">
        <v>23</v>
      </c>
      <c r="B75" s="17" t="s">
        <v>1</v>
      </c>
      <c r="C75" s="23">
        <f>C77</f>
        <v>837</v>
      </c>
    </row>
    <row r="76" spans="1:11">
      <c r="A76" s="14"/>
      <c r="B76" s="18" t="s">
        <v>2</v>
      </c>
      <c r="C76" s="23">
        <f>C78</f>
        <v>837</v>
      </c>
    </row>
    <row r="77" spans="1:11">
      <c r="A77" s="28" t="s">
        <v>16</v>
      </c>
      <c r="B77" s="9" t="s">
        <v>1</v>
      </c>
      <c r="C77" s="23">
        <f>C101+C132</f>
        <v>837</v>
      </c>
    </row>
    <row r="78" spans="1:11">
      <c r="A78" s="10"/>
      <c r="B78" s="11" t="s">
        <v>2</v>
      </c>
      <c r="C78" s="23">
        <f>C102+C133</f>
        <v>837</v>
      </c>
    </row>
    <row r="79" spans="1:11" s="41" customFormat="1">
      <c r="A79" s="109" t="s">
        <v>18</v>
      </c>
      <c r="B79" s="110"/>
      <c r="C79" s="111"/>
      <c r="D79" s="89"/>
      <c r="E79" s="90"/>
      <c r="F79" s="89"/>
      <c r="G79" s="89"/>
      <c r="H79" s="89"/>
      <c r="I79" s="89"/>
    </row>
    <row r="80" spans="1:11" s="41" customFormat="1">
      <c r="A80" s="97" t="s">
        <v>14</v>
      </c>
      <c r="B80" s="62" t="s">
        <v>1</v>
      </c>
      <c r="C80" s="49">
        <f t="shared" ref="C80:C87" si="4">C82</f>
        <v>33</v>
      </c>
      <c r="D80" s="91"/>
      <c r="E80" s="91"/>
      <c r="F80" s="91"/>
      <c r="G80" s="91"/>
      <c r="H80" s="91"/>
      <c r="I80" s="91"/>
    </row>
    <row r="81" spans="1:11" s="41" customFormat="1">
      <c r="A81" s="25" t="s">
        <v>31</v>
      </c>
      <c r="B81" s="18" t="s">
        <v>2</v>
      </c>
      <c r="C81" s="49">
        <f t="shared" si="4"/>
        <v>33</v>
      </c>
      <c r="D81" s="46"/>
      <c r="E81" s="46"/>
      <c r="F81" s="46"/>
      <c r="G81" s="46"/>
      <c r="H81" s="46"/>
      <c r="I81" s="46"/>
    </row>
    <row r="82" spans="1:11" s="41" customFormat="1">
      <c r="A82" s="93" t="s">
        <v>25</v>
      </c>
      <c r="B82" s="17" t="s">
        <v>1</v>
      </c>
      <c r="C82" s="44">
        <f t="shared" si="4"/>
        <v>33</v>
      </c>
      <c r="D82" s="46"/>
      <c r="E82" s="46"/>
      <c r="F82" s="46"/>
      <c r="G82" s="46"/>
      <c r="H82" s="46"/>
      <c r="I82" s="46"/>
    </row>
    <row r="83" spans="1:11" s="41" customFormat="1">
      <c r="A83" s="25" t="s">
        <v>32</v>
      </c>
      <c r="B83" s="18" t="s">
        <v>2</v>
      </c>
      <c r="C83" s="44">
        <f t="shared" si="4"/>
        <v>33</v>
      </c>
      <c r="D83" s="46"/>
      <c r="E83" s="46"/>
      <c r="F83" s="46"/>
      <c r="G83" s="46"/>
      <c r="H83" s="46"/>
      <c r="I83" s="46"/>
    </row>
    <row r="84" spans="1:11">
      <c r="A84" s="16" t="s">
        <v>10</v>
      </c>
      <c r="B84" s="9" t="s">
        <v>1</v>
      </c>
      <c r="C84" s="23">
        <f t="shared" si="4"/>
        <v>33</v>
      </c>
      <c r="D84" s="45"/>
      <c r="E84" s="51"/>
      <c r="F84" s="51"/>
      <c r="G84" s="51"/>
      <c r="H84" s="51"/>
      <c r="I84" s="51"/>
      <c r="J84" s="13"/>
      <c r="K84" s="13"/>
    </row>
    <row r="85" spans="1:11">
      <c r="A85" s="15"/>
      <c r="B85" s="11" t="s">
        <v>2</v>
      </c>
      <c r="C85" s="23">
        <f t="shared" si="4"/>
        <v>33</v>
      </c>
      <c r="D85" s="45"/>
      <c r="E85" s="51"/>
      <c r="F85" s="51"/>
      <c r="G85" s="51"/>
      <c r="H85" s="51"/>
      <c r="I85" s="51"/>
      <c r="J85" s="13"/>
      <c r="K85" s="13"/>
    </row>
    <row r="86" spans="1:11">
      <c r="A86" s="38" t="s">
        <v>23</v>
      </c>
      <c r="B86" s="17" t="s">
        <v>1</v>
      </c>
      <c r="C86" s="23">
        <f t="shared" si="4"/>
        <v>33</v>
      </c>
    </row>
    <row r="87" spans="1:11">
      <c r="A87" s="14"/>
      <c r="B87" s="18" t="s">
        <v>2</v>
      </c>
      <c r="C87" s="23">
        <f t="shared" si="4"/>
        <v>33</v>
      </c>
    </row>
    <row r="88" spans="1:11">
      <c r="A88" s="28" t="s">
        <v>16</v>
      </c>
      <c r="B88" s="9" t="s">
        <v>1</v>
      </c>
      <c r="C88" s="23">
        <f>C90</f>
        <v>33</v>
      </c>
    </row>
    <row r="89" spans="1:11">
      <c r="A89" s="10"/>
      <c r="B89" s="11" t="s">
        <v>2</v>
      </c>
      <c r="C89" s="23">
        <f>C91</f>
        <v>33</v>
      </c>
    </row>
    <row r="90" spans="1:11" s="82" customFormat="1" ht="15">
      <c r="A90" s="105" t="s">
        <v>42</v>
      </c>
      <c r="B90" s="83" t="s">
        <v>1</v>
      </c>
      <c r="C90" s="79">
        <v>33</v>
      </c>
    </row>
    <row r="91" spans="1:11" s="82" customFormat="1">
      <c r="A91" s="101"/>
      <c r="B91" s="77" t="s">
        <v>2</v>
      </c>
      <c r="C91" s="79">
        <v>33</v>
      </c>
    </row>
    <row r="92" spans="1:11">
      <c r="A92" s="119" t="s">
        <v>30</v>
      </c>
      <c r="B92" s="120"/>
      <c r="C92" s="121"/>
      <c r="D92"/>
      <c r="E92" s="47"/>
    </row>
    <row r="93" spans="1:11" s="72" customFormat="1">
      <c r="A93" s="66" t="s">
        <v>14</v>
      </c>
      <c r="B93" s="71" t="s">
        <v>1</v>
      </c>
      <c r="C93" s="31">
        <f t="shared" ref="C93:C94" si="5">C95</f>
        <v>878</v>
      </c>
      <c r="E93" s="67"/>
    </row>
    <row r="94" spans="1:11" s="72" customFormat="1">
      <c r="A94" s="73" t="s">
        <v>15</v>
      </c>
      <c r="B94" s="74" t="s">
        <v>2</v>
      </c>
      <c r="C94" s="31">
        <f t="shared" si="5"/>
        <v>878</v>
      </c>
      <c r="E94" s="67"/>
    </row>
    <row r="95" spans="1:11">
      <c r="A95" s="27" t="s">
        <v>17</v>
      </c>
      <c r="B95" s="17" t="s">
        <v>1</v>
      </c>
      <c r="C95" s="68">
        <f>C97</f>
        <v>878</v>
      </c>
      <c r="D95"/>
    </row>
    <row r="96" spans="1:11">
      <c r="A96" s="14" t="s">
        <v>9</v>
      </c>
      <c r="B96" s="18" t="s">
        <v>2</v>
      </c>
      <c r="C96" s="68">
        <f>C98</f>
        <v>878</v>
      </c>
      <c r="D96"/>
    </row>
    <row r="97" spans="1:53">
      <c r="A97" s="16" t="s">
        <v>10</v>
      </c>
      <c r="B97" s="9" t="s">
        <v>1</v>
      </c>
      <c r="C97" s="23">
        <f t="shared" ref="C97:C98" si="6">C99</f>
        <v>878</v>
      </c>
      <c r="D97" s="45"/>
      <c r="E97" s="45"/>
      <c r="F97" s="45"/>
      <c r="G97" s="45"/>
      <c r="H97" s="45"/>
      <c r="I97" s="45"/>
      <c r="J97" s="13"/>
      <c r="K97" s="13"/>
    </row>
    <row r="98" spans="1:53">
      <c r="A98" s="15"/>
      <c r="B98" s="11" t="s">
        <v>2</v>
      </c>
      <c r="C98" s="23">
        <f t="shared" si="6"/>
        <v>878</v>
      </c>
      <c r="D98" s="45"/>
      <c r="E98" s="45"/>
      <c r="F98" s="45"/>
      <c r="G98" s="45"/>
      <c r="H98" s="45"/>
      <c r="I98" s="45"/>
      <c r="J98" s="13"/>
      <c r="K98" s="13"/>
    </row>
    <row r="99" spans="1:53">
      <c r="A99" s="38" t="s">
        <v>23</v>
      </c>
      <c r="B99" s="17" t="s">
        <v>1</v>
      </c>
      <c r="C99" s="23">
        <f>C101</f>
        <v>878</v>
      </c>
    </row>
    <row r="100" spans="1:53" s="41" customFormat="1">
      <c r="A100" s="14"/>
      <c r="B100" s="18" t="s">
        <v>2</v>
      </c>
      <c r="C100" s="23">
        <f>C102</f>
        <v>878</v>
      </c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</row>
    <row r="101" spans="1:53" s="41" customFormat="1">
      <c r="A101" s="28" t="s">
        <v>16</v>
      </c>
      <c r="B101" s="9" t="s">
        <v>1</v>
      </c>
      <c r="C101" s="23">
        <f>C103+C111+C119</f>
        <v>878</v>
      </c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</row>
    <row r="102" spans="1:53" s="41" customFormat="1">
      <c r="A102" s="10"/>
      <c r="B102" s="11" t="s">
        <v>2</v>
      </c>
      <c r="C102" s="23">
        <f>C104+C112+C120</f>
        <v>878</v>
      </c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</row>
    <row r="103" spans="1:53" s="67" customFormat="1">
      <c r="A103" s="78" t="s">
        <v>43</v>
      </c>
      <c r="B103" s="30" t="s">
        <v>1</v>
      </c>
      <c r="C103" s="29">
        <f>C105+C107+C109</f>
        <v>0</v>
      </c>
    </row>
    <row r="104" spans="1:53" s="67" customFormat="1">
      <c r="A104" s="35"/>
      <c r="B104" s="32" t="s">
        <v>2</v>
      </c>
      <c r="C104" s="29">
        <f>C106+C108+C110</f>
        <v>0</v>
      </c>
    </row>
    <row r="105" spans="1:53" s="81" customFormat="1" ht="15">
      <c r="A105" s="104" t="s">
        <v>35</v>
      </c>
      <c r="B105" s="96" t="s">
        <v>1</v>
      </c>
      <c r="C105" s="80">
        <v>-42</v>
      </c>
    </row>
    <row r="106" spans="1:53" s="81" customFormat="1">
      <c r="A106" s="76"/>
      <c r="B106" s="70" t="s">
        <v>2</v>
      </c>
      <c r="C106" s="80">
        <v>-42</v>
      </c>
    </row>
    <row r="107" spans="1:53" s="81" customFormat="1">
      <c r="A107" s="103" t="s">
        <v>36</v>
      </c>
      <c r="B107" s="96" t="s">
        <v>1</v>
      </c>
      <c r="C107" s="80">
        <v>23</v>
      </c>
    </row>
    <row r="108" spans="1:53" s="81" customFormat="1">
      <c r="A108" s="76"/>
      <c r="B108" s="70" t="s">
        <v>2</v>
      </c>
      <c r="C108" s="80">
        <v>23</v>
      </c>
    </row>
    <row r="109" spans="1:53" s="81" customFormat="1" ht="15">
      <c r="A109" s="106" t="s">
        <v>44</v>
      </c>
      <c r="B109" s="96" t="s">
        <v>1</v>
      </c>
      <c r="C109" s="80">
        <v>19</v>
      </c>
    </row>
    <row r="110" spans="1:53" s="81" customFormat="1">
      <c r="A110" s="76"/>
      <c r="B110" s="70" t="s">
        <v>2</v>
      </c>
      <c r="C110" s="80">
        <v>19</v>
      </c>
    </row>
    <row r="111" spans="1:53" s="67" customFormat="1">
      <c r="A111" s="78" t="s">
        <v>46</v>
      </c>
      <c r="B111" s="30" t="s">
        <v>1</v>
      </c>
      <c r="C111" s="29">
        <f>C113+C115+C117</f>
        <v>511</v>
      </c>
    </row>
    <row r="112" spans="1:53" s="67" customFormat="1">
      <c r="A112" s="35"/>
      <c r="B112" s="32" t="s">
        <v>2</v>
      </c>
      <c r="C112" s="29">
        <f>C114+C116+C118</f>
        <v>511</v>
      </c>
    </row>
    <row r="113" spans="1:5" s="81" customFormat="1" ht="15">
      <c r="A113" s="104" t="s">
        <v>47</v>
      </c>
      <c r="B113" s="96" t="s">
        <v>1</v>
      </c>
      <c r="C113" s="80">
        <v>97</v>
      </c>
    </row>
    <row r="114" spans="1:5" s="81" customFormat="1">
      <c r="A114" s="76"/>
      <c r="B114" s="70" t="s">
        <v>2</v>
      </c>
      <c r="C114" s="80">
        <v>97</v>
      </c>
    </row>
    <row r="115" spans="1:5" s="81" customFormat="1">
      <c r="A115" s="103" t="s">
        <v>49</v>
      </c>
      <c r="B115" s="96" t="s">
        <v>1</v>
      </c>
      <c r="C115" s="80">
        <v>321</v>
      </c>
    </row>
    <row r="116" spans="1:5" s="81" customFormat="1">
      <c r="A116" s="76"/>
      <c r="B116" s="70" t="s">
        <v>2</v>
      </c>
      <c r="C116" s="80">
        <v>321</v>
      </c>
    </row>
    <row r="117" spans="1:5" s="81" customFormat="1">
      <c r="A117" s="103" t="s">
        <v>48</v>
      </c>
      <c r="B117" s="96" t="s">
        <v>1</v>
      </c>
      <c r="C117" s="80">
        <v>93</v>
      </c>
    </row>
    <row r="118" spans="1:5" s="81" customFormat="1">
      <c r="A118" s="76"/>
      <c r="B118" s="70" t="s">
        <v>2</v>
      </c>
      <c r="C118" s="80">
        <v>93</v>
      </c>
    </row>
    <row r="119" spans="1:5" s="67" customFormat="1">
      <c r="A119" s="78" t="s">
        <v>34</v>
      </c>
      <c r="B119" s="30" t="s">
        <v>1</v>
      </c>
      <c r="C119" s="29">
        <f>C121+C123</f>
        <v>367</v>
      </c>
    </row>
    <row r="120" spans="1:5" s="67" customFormat="1">
      <c r="A120" s="35"/>
      <c r="B120" s="32" t="s">
        <v>2</v>
      </c>
      <c r="C120" s="29">
        <f>C122+C124</f>
        <v>367</v>
      </c>
    </row>
    <row r="121" spans="1:5" s="81" customFormat="1">
      <c r="A121" s="103" t="s">
        <v>49</v>
      </c>
      <c r="B121" s="96" t="s">
        <v>1</v>
      </c>
      <c r="C121" s="80">
        <v>320.39999999999998</v>
      </c>
    </row>
    <row r="122" spans="1:5" s="81" customFormat="1">
      <c r="A122" s="76"/>
      <c r="B122" s="70" t="s">
        <v>2</v>
      </c>
      <c r="C122" s="80">
        <v>320.39999999999998</v>
      </c>
    </row>
    <row r="123" spans="1:5" s="81" customFormat="1">
      <c r="A123" s="103" t="s">
        <v>48</v>
      </c>
      <c r="B123" s="96" t="s">
        <v>1</v>
      </c>
      <c r="C123" s="80">
        <v>46.6</v>
      </c>
    </row>
    <row r="124" spans="1:5" s="81" customFormat="1">
      <c r="A124" s="76"/>
      <c r="B124" s="70" t="s">
        <v>2</v>
      </c>
      <c r="C124" s="80">
        <v>46.6</v>
      </c>
    </row>
    <row r="125" spans="1:5" s="41" customFormat="1">
      <c r="A125" s="115" t="s">
        <v>29</v>
      </c>
      <c r="B125" s="115"/>
      <c r="C125" s="115"/>
    </row>
    <row r="126" spans="1:5" s="41" customFormat="1">
      <c r="A126" s="24" t="s">
        <v>14</v>
      </c>
      <c r="B126" s="17" t="s">
        <v>1</v>
      </c>
      <c r="C126" s="23">
        <f t="shared" ref="C126:C133" si="7">C128</f>
        <v>-41</v>
      </c>
      <c r="E126" s="69"/>
    </row>
    <row r="127" spans="1:5" s="41" customFormat="1">
      <c r="A127" s="25" t="s">
        <v>15</v>
      </c>
      <c r="B127" s="18" t="s">
        <v>2</v>
      </c>
      <c r="C127" s="23">
        <f t="shared" si="7"/>
        <v>-41</v>
      </c>
      <c r="E127" s="69"/>
    </row>
    <row r="128" spans="1:5">
      <c r="A128" s="27" t="s">
        <v>17</v>
      </c>
      <c r="B128" s="17" t="s">
        <v>1</v>
      </c>
      <c r="C128" s="23">
        <f t="shared" si="7"/>
        <v>-41</v>
      </c>
    </row>
    <row r="129" spans="1:11">
      <c r="A129" s="14" t="s">
        <v>9</v>
      </c>
      <c r="B129" s="18" t="s">
        <v>2</v>
      </c>
      <c r="C129" s="23">
        <f t="shared" si="7"/>
        <v>-41</v>
      </c>
    </row>
    <row r="130" spans="1:11" s="41" customFormat="1">
      <c r="A130" s="16" t="s">
        <v>10</v>
      </c>
      <c r="B130" s="9" t="s">
        <v>1</v>
      </c>
      <c r="C130" s="23">
        <f t="shared" si="7"/>
        <v>-41</v>
      </c>
    </row>
    <row r="131" spans="1:11" s="41" customFormat="1">
      <c r="A131" s="15"/>
      <c r="B131" s="11" t="s">
        <v>2</v>
      </c>
      <c r="C131" s="23">
        <f t="shared" si="7"/>
        <v>-41</v>
      </c>
    </row>
    <row r="132" spans="1:11">
      <c r="A132" s="64" t="s">
        <v>16</v>
      </c>
      <c r="B132" s="12" t="s">
        <v>1</v>
      </c>
      <c r="C132" s="23">
        <f t="shared" si="7"/>
        <v>-41</v>
      </c>
      <c r="D132"/>
    </row>
    <row r="133" spans="1:11">
      <c r="A133" s="10"/>
      <c r="B133" s="11" t="s">
        <v>2</v>
      </c>
      <c r="C133" s="23">
        <f t="shared" si="7"/>
        <v>-41</v>
      </c>
      <c r="D133"/>
    </row>
    <row r="134" spans="1:11" s="100" customFormat="1" ht="14.25">
      <c r="A134" s="99" t="s">
        <v>39</v>
      </c>
      <c r="B134" s="62" t="s">
        <v>1</v>
      </c>
      <c r="C134" s="85">
        <f t="shared" ref="C134:C135" si="8">C136</f>
        <v>-41</v>
      </c>
    </row>
    <row r="135" spans="1:11" s="100" customFormat="1">
      <c r="A135" s="87"/>
      <c r="B135" s="43" t="s">
        <v>2</v>
      </c>
      <c r="C135" s="85">
        <f t="shared" si="8"/>
        <v>-41</v>
      </c>
    </row>
    <row r="136" spans="1:11" s="82" customFormat="1" ht="15">
      <c r="A136" s="106" t="s">
        <v>37</v>
      </c>
      <c r="B136" s="84" t="s">
        <v>1</v>
      </c>
      <c r="C136" s="79">
        <v>-41</v>
      </c>
    </row>
    <row r="137" spans="1:11" s="82" customFormat="1">
      <c r="A137" s="112"/>
      <c r="B137" s="77" t="s">
        <v>2</v>
      </c>
      <c r="C137" s="79">
        <v>-41</v>
      </c>
    </row>
    <row r="138" spans="1:11">
      <c r="A138" s="116" t="s">
        <v>26</v>
      </c>
      <c r="B138" s="117"/>
      <c r="C138" s="118"/>
      <c r="D138" s="48"/>
      <c r="E138" s="48"/>
      <c r="F138" s="48"/>
      <c r="G138" s="48"/>
      <c r="H138" s="48"/>
      <c r="I138" s="48"/>
      <c r="J138" s="13"/>
      <c r="K138" s="47"/>
    </row>
    <row r="139" spans="1:11">
      <c r="A139" s="75" t="s">
        <v>14</v>
      </c>
      <c r="B139" s="62" t="s">
        <v>1</v>
      </c>
      <c r="C139" s="23">
        <f t="shared" ref="C139:C142" si="9">C141</f>
        <v>41</v>
      </c>
      <c r="D139" s="48"/>
      <c r="E139" s="48"/>
      <c r="F139" s="48"/>
      <c r="G139" s="48"/>
      <c r="H139" s="48"/>
      <c r="I139" s="55"/>
    </row>
    <row r="140" spans="1:11">
      <c r="A140" s="50" t="s">
        <v>22</v>
      </c>
      <c r="B140" s="43" t="s">
        <v>2</v>
      </c>
      <c r="C140" s="23">
        <f t="shared" si="9"/>
        <v>41</v>
      </c>
      <c r="D140" s="45"/>
      <c r="E140" s="45"/>
      <c r="F140" s="45"/>
      <c r="G140" s="45"/>
      <c r="H140" s="45"/>
      <c r="I140" s="45"/>
      <c r="J140" s="13"/>
      <c r="K140" s="13"/>
    </row>
    <row r="141" spans="1:11">
      <c r="A141" s="36" t="s">
        <v>17</v>
      </c>
      <c r="B141" s="63" t="s">
        <v>1</v>
      </c>
      <c r="C141" s="23">
        <f t="shared" si="9"/>
        <v>41</v>
      </c>
      <c r="D141" s="45"/>
      <c r="E141" s="45"/>
      <c r="F141" s="45"/>
      <c r="G141" s="45"/>
      <c r="H141" s="45"/>
      <c r="I141" s="45"/>
      <c r="J141" s="13"/>
      <c r="K141" s="13"/>
    </row>
    <row r="142" spans="1:11">
      <c r="A142" s="14" t="s">
        <v>9</v>
      </c>
      <c r="B142" s="43" t="s">
        <v>2</v>
      </c>
      <c r="C142" s="23">
        <f t="shared" si="9"/>
        <v>41</v>
      </c>
      <c r="D142" s="45"/>
      <c r="E142" s="45"/>
      <c r="F142" s="45"/>
      <c r="G142" s="45"/>
      <c r="H142" s="45"/>
      <c r="I142" s="45"/>
      <c r="J142" s="13"/>
      <c r="K142" s="13"/>
    </row>
    <row r="143" spans="1:11">
      <c r="A143" s="16" t="s">
        <v>10</v>
      </c>
      <c r="B143" s="9" t="s">
        <v>1</v>
      </c>
      <c r="C143" s="23">
        <f>C145</f>
        <v>41</v>
      </c>
      <c r="D143" s="45"/>
      <c r="E143" s="45"/>
      <c r="F143" s="45"/>
      <c r="G143" s="45"/>
      <c r="H143" s="45"/>
      <c r="I143" s="45"/>
      <c r="J143" s="13"/>
      <c r="K143" s="13"/>
    </row>
    <row r="144" spans="1:11">
      <c r="A144" s="15"/>
      <c r="B144" s="11" t="s">
        <v>2</v>
      </c>
      <c r="C144" s="23">
        <f>C146</f>
        <v>41</v>
      </c>
      <c r="D144" s="45"/>
      <c r="E144" s="45"/>
      <c r="F144" s="45"/>
      <c r="G144" s="45"/>
      <c r="H144" s="45"/>
      <c r="I144" s="45"/>
      <c r="J144" s="13"/>
      <c r="K144" s="13"/>
    </row>
    <row r="145" spans="1:5">
      <c r="A145" s="107" t="s">
        <v>24</v>
      </c>
      <c r="B145" s="12" t="s">
        <v>1</v>
      </c>
      <c r="C145" s="23">
        <f>C154</f>
        <v>41</v>
      </c>
      <c r="D145"/>
    </row>
    <row r="146" spans="1:5">
      <c r="A146" s="10"/>
      <c r="B146" s="11" t="s">
        <v>2</v>
      </c>
      <c r="C146" s="23">
        <f>C155</f>
        <v>41</v>
      </c>
      <c r="D146"/>
    </row>
    <row r="147" spans="1:5" s="41" customFormat="1">
      <c r="A147" s="115" t="s">
        <v>29</v>
      </c>
      <c r="B147" s="115"/>
      <c r="C147" s="115"/>
    </row>
    <row r="148" spans="1:5" s="41" customFormat="1">
      <c r="A148" s="24" t="s">
        <v>14</v>
      </c>
      <c r="B148" s="17" t="s">
        <v>1</v>
      </c>
      <c r="C148" s="23">
        <f t="shared" ref="C148:C157" si="10">C150</f>
        <v>41</v>
      </c>
      <c r="E148" s="69"/>
    </row>
    <row r="149" spans="1:5" s="41" customFormat="1">
      <c r="A149" s="25" t="s">
        <v>15</v>
      </c>
      <c r="B149" s="18" t="s">
        <v>2</v>
      </c>
      <c r="C149" s="23">
        <f t="shared" si="10"/>
        <v>41</v>
      </c>
      <c r="E149" s="69"/>
    </row>
    <row r="150" spans="1:5">
      <c r="A150" s="27" t="s">
        <v>17</v>
      </c>
      <c r="B150" s="17" t="s">
        <v>1</v>
      </c>
      <c r="C150" s="23">
        <f t="shared" si="10"/>
        <v>41</v>
      </c>
    </row>
    <row r="151" spans="1:5">
      <c r="A151" s="14" t="s">
        <v>9</v>
      </c>
      <c r="B151" s="18" t="s">
        <v>2</v>
      </c>
      <c r="C151" s="23">
        <f t="shared" si="10"/>
        <v>41</v>
      </c>
    </row>
    <row r="152" spans="1:5" s="41" customFormat="1">
      <c r="A152" s="16" t="s">
        <v>10</v>
      </c>
      <c r="B152" s="9" t="s">
        <v>1</v>
      </c>
      <c r="C152" s="23">
        <f t="shared" si="10"/>
        <v>41</v>
      </c>
    </row>
    <row r="153" spans="1:5" s="41" customFormat="1">
      <c r="A153" s="15"/>
      <c r="B153" s="11" t="s">
        <v>2</v>
      </c>
      <c r="C153" s="23">
        <f t="shared" si="10"/>
        <v>41</v>
      </c>
    </row>
    <row r="154" spans="1:5">
      <c r="A154" s="107" t="s">
        <v>24</v>
      </c>
      <c r="B154" s="12" t="s">
        <v>1</v>
      </c>
      <c r="C154" s="23">
        <f t="shared" si="10"/>
        <v>41</v>
      </c>
      <c r="D154"/>
    </row>
    <row r="155" spans="1:5">
      <c r="A155" s="10"/>
      <c r="B155" s="11" t="s">
        <v>2</v>
      </c>
      <c r="C155" s="23">
        <f t="shared" si="10"/>
        <v>41</v>
      </c>
      <c r="D155"/>
    </row>
    <row r="156" spans="1:5" s="100" customFormat="1" ht="14.25">
      <c r="A156" s="99" t="s">
        <v>39</v>
      </c>
      <c r="B156" s="62" t="s">
        <v>1</v>
      </c>
      <c r="C156" s="85">
        <f t="shared" si="10"/>
        <v>41</v>
      </c>
    </row>
    <row r="157" spans="1:5" s="100" customFormat="1">
      <c r="A157" s="87"/>
      <c r="B157" s="43" t="s">
        <v>2</v>
      </c>
      <c r="C157" s="85">
        <f t="shared" si="10"/>
        <v>41</v>
      </c>
    </row>
    <row r="158" spans="1:5" s="82" customFormat="1" ht="15">
      <c r="A158" s="106" t="s">
        <v>45</v>
      </c>
      <c r="B158" s="84" t="s">
        <v>1</v>
      </c>
      <c r="C158" s="79">
        <v>41</v>
      </c>
    </row>
    <row r="159" spans="1:5" s="82" customFormat="1">
      <c r="A159" s="101"/>
      <c r="B159" s="77" t="s">
        <v>2</v>
      </c>
      <c r="C159" s="79">
        <v>41</v>
      </c>
    </row>
    <row r="160" spans="1:5" s="47" customFormat="1">
      <c r="B160" s="108"/>
      <c r="D160" s="58"/>
    </row>
    <row r="163" spans="1:53">
      <c r="A163" s="113"/>
      <c r="B163" s="114"/>
      <c r="C163" s="114"/>
    </row>
    <row r="164" spans="1:53">
      <c r="A164" s="113"/>
      <c r="B164" s="114"/>
      <c r="C164" s="114"/>
    </row>
    <row r="167" spans="1:53">
      <c r="A167" s="47"/>
    </row>
    <row r="168" spans="1:53">
      <c r="A168" s="47"/>
    </row>
    <row r="169" spans="1:53" s="1" customFormat="1">
      <c r="A169" s="47"/>
      <c r="C169"/>
      <c r="D169" s="41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</row>
    <row r="175" spans="1:53">
      <c r="A175" t="s">
        <v>41</v>
      </c>
    </row>
    <row r="176" spans="1:53" s="1" customFormat="1">
      <c r="A176" s="19"/>
      <c r="C176"/>
      <c r="D176" s="41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</row>
    <row r="177" spans="1:53" s="1" customFormat="1">
      <c r="A177" s="19"/>
      <c r="C177"/>
      <c r="D177" s="41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</row>
  </sheetData>
  <mergeCells count="11">
    <mergeCell ref="A92:C92"/>
    <mergeCell ref="A1:C1"/>
    <mergeCell ref="A2:C2"/>
    <mergeCell ref="A7:C7"/>
    <mergeCell ref="C9:C11"/>
    <mergeCell ref="A34:C34"/>
    <mergeCell ref="A163:C163"/>
    <mergeCell ref="A164:C164"/>
    <mergeCell ref="A147:C147"/>
    <mergeCell ref="A125:C125"/>
    <mergeCell ref="A138:C13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 aprilie 2022</vt:lpstr>
      <vt:lpstr>'28 aprilie 2022'!Print_Titles</vt:lpstr>
    </vt:vector>
  </TitlesOfParts>
  <Company>Ministerul Finantelor Publice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P.</dc:creator>
  <cp:lastModifiedBy>loredanat</cp:lastModifiedBy>
  <cp:lastPrinted>2022-04-15T07:45:28Z</cp:lastPrinted>
  <dcterms:created xsi:type="dcterms:W3CDTF">2003-05-13T09:24:28Z</dcterms:created>
  <dcterms:modified xsi:type="dcterms:W3CDTF">2022-11-28T09:30:50Z</dcterms:modified>
</cp:coreProperties>
</file>