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WCKUL5tC5CUpCPv15HXBp9ujygQ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O18" i="1"/>
  <c r="A17" i="1"/>
  <c r="A18" i="1" s="1"/>
  <c r="B17" i="1"/>
  <c r="B18" i="1" s="1"/>
  <c r="S18" i="1" l="1"/>
  <c r="R18" i="1"/>
  <c r="O19" i="1"/>
  <c r="B19" i="1" s="1"/>
  <c r="S19" i="1" l="1"/>
  <c r="O20" i="1"/>
  <c r="R19" i="1"/>
  <c r="A19" i="1"/>
  <c r="O21" i="1" l="1"/>
  <c r="S20" i="1"/>
  <c r="R20" i="1"/>
  <c r="A20" i="1"/>
  <c r="A21" i="1" s="1"/>
  <c r="B20" i="1"/>
  <c r="B21" i="1" s="1"/>
  <c r="S21" i="1" l="1"/>
  <c r="R21" i="1"/>
  <c r="O22" i="1"/>
  <c r="B22" i="1" s="1"/>
  <c r="O23" i="1" l="1"/>
  <c r="S22" i="1"/>
  <c r="R22" i="1"/>
  <c r="A22" i="1"/>
  <c r="A23" i="1" s="1"/>
  <c r="S23" i="1" l="1"/>
  <c r="O24" i="1"/>
  <c r="A24" i="1" s="1"/>
  <c r="R23" i="1"/>
  <c r="B23" i="1"/>
  <c r="B24" i="1" s="1"/>
  <c r="R24" i="1" l="1"/>
  <c r="O25" i="1"/>
  <c r="S24" i="1"/>
  <c r="S25" i="1" l="1"/>
  <c r="R25" i="1"/>
  <c r="O26" i="1"/>
  <c r="B25" i="1"/>
  <c r="B26" i="1" s="1"/>
  <c r="A25" i="1"/>
  <c r="A26" i="1" s="1"/>
  <c r="O27" i="1" l="1"/>
  <c r="S26" i="1"/>
  <c r="R26" i="1"/>
  <c r="O28" i="1" l="1"/>
  <c r="R27" i="1"/>
  <c r="S27" i="1"/>
  <c r="A27" i="1"/>
  <c r="A28" i="1" s="1"/>
  <c r="B27" i="1"/>
  <c r="B28" i="1" s="1"/>
  <c r="R28" i="1" l="1"/>
  <c r="O29" i="1"/>
  <c r="S28" i="1"/>
  <c r="S29" i="1" l="1"/>
  <c r="R29" i="1"/>
  <c r="O30" i="1"/>
  <c r="B29" i="1"/>
  <c r="B30" i="1" s="1"/>
  <c r="A29" i="1"/>
  <c r="A30" i="1" s="1"/>
  <c r="B31" i="1" l="1"/>
  <c r="O31" i="1"/>
  <c r="S30" i="1"/>
  <c r="R30" i="1"/>
  <c r="A31" i="1"/>
  <c r="O32" i="1" l="1"/>
  <c r="S31" i="1"/>
  <c r="R31" i="1"/>
  <c r="A32" i="1"/>
  <c r="B32" i="1"/>
  <c r="B33" i="1" l="1"/>
  <c r="R32" i="1"/>
  <c r="O33" i="1"/>
  <c r="S32" i="1"/>
  <c r="S33" i="1" l="1"/>
  <c r="R33" i="1"/>
  <c r="O34" i="1"/>
  <c r="A33" i="1"/>
  <c r="S34" i="1" l="1"/>
  <c r="O35" i="1"/>
  <c r="R34" i="1"/>
  <c r="A34" i="1"/>
  <c r="A35" i="1" s="1"/>
  <c r="B34" i="1"/>
  <c r="B35" i="1" s="1"/>
  <c r="S35" i="1" l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5" i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<sst xmlns="http://schemas.openxmlformats.org/spreadsheetml/2006/main" count="105" uniqueCount="67">
  <si>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</si>
  <si>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</si>
  <si>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</si>
  <si>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</si>
  <si>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</si>
  <si>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</si>
  <si>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</si>
  <si>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</si>
  <si>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</si>
  <si>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</si>
  <si>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</si>
  <si>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</si>
  <si>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</si>
  <si>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</si>
  <si>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</si>
  <si>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</si>
  <si>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</si>
  <si>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</si>
  <si>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</si>
  <si>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</si>
  <si>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</si>
  <si>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</si>
  <si>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</si>
  <si>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</si>
  <si>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</si>
  <si>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</si>
  <si>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</si>
  <si>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Costesti - Glavacioc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</si>
  <si>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</si>
  <si>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</si>
  <si>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</si>
  <si>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</si>
  <si>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</si>
  <si>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</si>
  <si>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</si>
  <si>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</si>
  <si>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</si>
  <si>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</si>
  <si>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</si>
  <si>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</si>
  <si>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</si>
  <si>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</si>
  <si>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</si>
  <si>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Costesti2</t>
  </si>
  <si>
    <t>S</t>
  </si>
  <si>
    <t>Odaeni Ramificatie</t>
  </si>
  <si>
    <t>Costesti Ramificatie</t>
  </si>
  <si>
    <t>Gliganu de Sus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</si>
  <si>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</si>
  <si>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</si>
  <si>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</si>
  <si>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</si>
  <si>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</si>
  <si>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</si>
  <si>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</si>
  <si>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Mozaceni Deal</t>
  </si>
  <si>
    <t>Mozaceni Primarie</t>
  </si>
  <si>
    <t>Babaroaga</t>
  </si>
  <si>
    <t>Slobozia</t>
  </si>
  <si>
    <t>Negrisoara</t>
  </si>
  <si>
    <t>Stefan cel Mare</t>
  </si>
  <si>
    <t>Glavacioc Ramificatie</t>
  </si>
  <si>
    <t>Glavacioc</t>
  </si>
  <si>
    <t>1=7</t>
  </si>
  <si>
    <t>EMITENT,</t>
  </si>
  <si>
    <t>077</t>
  </si>
  <si>
    <t>Costesti  Autogara Alpin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</si>
</sst>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0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2.75" customHeight="1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8.7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0.4375</v>
      </c>
      <c r="B16" s="32">
        <v>0.6875</v>
      </c>
      <c r="C16" s="32"/>
      <c r="D16" s="33"/>
      <c r="E16" s="33"/>
      <c r="F16" s="34">
        <v>0</v>
      </c>
      <c r="G16" s="34">
        <v>0</v>
      </c>
      <c r="H16" s="35" t="s">
        <v>66</v>
      </c>
      <c r="I16" s="33">
        <f t="shared" ref="I16:J16" si="0">I17+TIME(0,0,(3600*($O17-$O16)/(INDEX($T$5:$AB$6,MATCH(I$15,$S$5:$S$6,0),MATCH(CONCATENATE($P17,$Q17),$T$4:$AB$4,0)))+$T$8))</f>
        <v>0.27159722222222221</v>
      </c>
      <c r="J16" s="33">
        <f t="shared" si="0"/>
        <v>0.566736111111111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0.43855324074074076</v>
      </c>
      <c r="B17" s="40">
        <f t="shared" si="1"/>
        <v>0.68855324074074076</v>
      </c>
      <c r="C17" s="40"/>
      <c r="D17" s="40"/>
      <c r="E17" s="40"/>
      <c r="F17" s="41">
        <v>0.8</v>
      </c>
      <c r="G17" s="41">
        <v>1</v>
      </c>
      <c r="H17" s="42" t="s">
        <v>43</v>
      </c>
      <c r="I17" s="40">
        <f t="shared" ref="I17:J17" si="2">I18+TIME(0,0,(3600*($O18-$O17)/(INDEX($T$5:$AB$6,MATCH(I$15,$S$5:$S$6,0),MATCH(CONCATENATE($P18,$Q18),$T$4:$AB$4,0)))+$T$8))</f>
        <v>0.27054398148148145</v>
      </c>
      <c r="J17" s="40">
        <f t="shared" si="2"/>
        <v>0.56568287037037024</v>
      </c>
      <c r="K17" s="40"/>
      <c r="L17" s="40"/>
      <c r="M17" s="43"/>
      <c r="O17" s="5">
        <f t="shared" ref="O17:O35" si="3">O16+F17</f>
        <v>0.8</v>
      </c>
      <c r="P17" s="8">
        <v>1</v>
      </c>
      <c r="Q17" s="44" t="s">
        <v>44</v>
      </c>
      <c r="R17" s="45">
        <f t="shared" ref="R17:S17" si="4">TIME(0,0,(3600*($O17-$O16)/(INDEX($T$5:$AB$6,MATCH(R$15,$S$5:$S$6,0),MATCH((CONCATENATE($P17,$Q17)),$T$4:$AB$4,0)))))</f>
        <v>6.5972222222222213E-4</v>
      </c>
      <c r="S17" s="45">
        <f t="shared" si="4"/>
        <v>8.3333333333333339E-4</v>
      </c>
      <c r="T17" s="1"/>
      <c r="U17" s="46"/>
      <c r="V17" s="1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0.44535879629629632</v>
      </c>
      <c r="B18" s="40">
        <f t="shared" si="5"/>
        <v>0.69535879629629627</v>
      </c>
      <c r="C18" s="40"/>
      <c r="D18" s="40"/>
      <c r="E18" s="40"/>
      <c r="F18" s="41">
        <v>7.7</v>
      </c>
      <c r="G18" s="41">
        <v>2</v>
      </c>
      <c r="H18" s="42" t="s">
        <v>45</v>
      </c>
      <c r="I18" s="40">
        <f t="shared" ref="I18:J18" si="6">I19+TIME(0,0,(3600*($O19-$O18)/(INDEX($T$5:$AB$6,MATCH(I$15,$S$5:$S$6,0),MATCH(CONCATENATE($P19,$Q19),$T$4:$AB$4,0)))+$T$8))</f>
        <v>0.26373842592592589</v>
      </c>
      <c r="J18" s="40">
        <f t="shared" si="6"/>
        <v>0.55887731481481473</v>
      </c>
      <c r="K18" s="40"/>
      <c r="L18" s="40"/>
      <c r="M18" s="43"/>
      <c r="O18" s="5">
        <f t="shared" si="3"/>
        <v>8.5</v>
      </c>
      <c r="P18" s="8">
        <v>1</v>
      </c>
      <c r="Q18" s="44" t="s">
        <v>44</v>
      </c>
      <c r="R18" s="45">
        <f t="shared" ref="R18:S18" si="7">TIME(0,0,(3600*($O18-$O17)/(INDEX($T$5:$AB$6,MATCH(R$15,$S$5:$S$6,0),MATCH((CONCATENATE($P18,$Q18)),$T$4:$AB$4,0)))))</f>
        <v>6.4120370370370364E-3</v>
      </c>
      <c r="S18" s="45">
        <f t="shared" si="7"/>
        <v>8.0208333333333329E-3</v>
      </c>
      <c r="T18" s="1"/>
      <c r="U18" s="46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0.44716435185185188</v>
      </c>
      <c r="B19" s="40">
        <f t="shared" si="8"/>
        <v>0.69716435185185177</v>
      </c>
      <c r="C19" s="40"/>
      <c r="D19" s="40"/>
      <c r="E19" s="40"/>
      <c r="F19" s="41">
        <v>1.7</v>
      </c>
      <c r="G19" s="41">
        <v>3</v>
      </c>
      <c r="H19" s="42" t="s">
        <v>46</v>
      </c>
      <c r="I19" s="40">
        <f t="shared" ref="I19:J19" si="9">I20+TIME(0,0,(3600*($O20-$O19)/(INDEX($T$5:$AB$6,MATCH(I$15,$S$5:$S$6,0),MATCH(CONCATENATE($P20,$Q20),$T$4:$AB$4,0)))+$T$8))</f>
        <v>0.26193287037037033</v>
      </c>
      <c r="J19" s="40">
        <f t="shared" si="9"/>
        <v>0.55707175925925922</v>
      </c>
      <c r="K19" s="40"/>
      <c r="L19" s="40"/>
      <c r="M19" s="43"/>
      <c r="O19" s="5">
        <f t="shared" si="3"/>
        <v>10.199999999999999</v>
      </c>
      <c r="P19" s="8">
        <v>1</v>
      </c>
      <c r="Q19" s="44" t="s">
        <v>44</v>
      </c>
      <c r="R19" s="45">
        <f t="shared" ref="R19:S19" si="10">TIME(0,0,(3600*($O19-$O18)/(INDEX($T$5:$AB$6,MATCH(R$15,$S$5:$S$6,0),MATCH((CONCATENATE($P19,$Q19)),$T$4:$AB$4,0)))))</f>
        <v>1.4120370370370369E-3</v>
      </c>
      <c r="S19" s="45">
        <f t="shared" si="10"/>
        <v>1.7708333333333332E-3</v>
      </c>
      <c r="T19" s="1"/>
      <c r="U19" s="46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0.44946759259259261</v>
      </c>
      <c r="B20" s="40">
        <f t="shared" si="11"/>
        <v>0.6994675925925925</v>
      </c>
      <c r="C20" s="40"/>
      <c r="D20" s="40"/>
      <c r="E20" s="40"/>
      <c r="F20" s="41">
        <v>2.2999999999999998</v>
      </c>
      <c r="G20" s="41">
        <v>4</v>
      </c>
      <c r="H20" s="42" t="s">
        <v>47</v>
      </c>
      <c r="I20" s="40">
        <f t="shared" ref="I20:J20" si="12">I21+TIME(0,0,(3600*($O21-$O20)/(INDEX($T$5:$AB$6,MATCH(I$15,$S$5:$S$6,0),MATCH(CONCATENATE($P21,$Q21),$T$4:$AB$4,0)))+$T$8))</f>
        <v>0.2596296296296296</v>
      </c>
      <c r="J20" s="40">
        <f t="shared" si="12"/>
        <v>0.55476851851851849</v>
      </c>
      <c r="K20" s="40"/>
      <c r="L20" s="40"/>
      <c r="M20" s="43"/>
      <c r="O20" s="5">
        <f t="shared" si="3"/>
        <v>12.5</v>
      </c>
      <c r="P20" s="8">
        <v>1</v>
      </c>
      <c r="Q20" s="44" t="s">
        <v>44</v>
      </c>
      <c r="R20" s="45">
        <f t="shared" ref="R20:S20" si="13">TIME(0,0,(3600*($O20-$O19)/(INDEX($T$5:$AB$6,MATCH(R$15,$S$5:$S$6,0),MATCH((CONCATENATE($P20,$Q20)),$T$4:$AB$4,0)))))</f>
        <v>1.9097222222222222E-3</v>
      </c>
      <c r="S20" s="45">
        <f t="shared" si="13"/>
        <v>2.3958333333333336E-3</v>
      </c>
      <c r="T20" s="1"/>
      <c r="U20" s="46"/>
      <c r="V20" s="1"/>
      <c r="W20" s="1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0.45210648148148153</v>
      </c>
      <c r="B21" s="40">
        <f t="shared" si="14"/>
        <v>0.70210648148148136</v>
      </c>
      <c r="C21" s="40"/>
      <c r="D21" s="40"/>
      <c r="E21" s="40"/>
      <c r="F21" s="41">
        <v>2.7</v>
      </c>
      <c r="G21" s="41">
        <v>5</v>
      </c>
      <c r="H21" s="42" t="s">
        <v>48</v>
      </c>
      <c r="I21" s="40">
        <f t="shared" ref="I21:J21" si="15">I22+TIME(0,0,(3600*($O22-$O21)/(INDEX($T$5:$AB$6,MATCH(I$15,$S$5:$S$6,0),MATCH(CONCATENATE($P22,$Q22),$T$4:$AB$4,0)))+$T$8))</f>
        <v>0.25699074074074069</v>
      </c>
      <c r="J21" s="40">
        <f t="shared" si="15"/>
        <v>0.55212962962962964</v>
      </c>
      <c r="K21" s="40"/>
      <c r="L21" s="40"/>
      <c r="M21" s="43"/>
      <c r="O21" s="5">
        <f t="shared" si="3"/>
        <v>15.2</v>
      </c>
      <c r="P21" s="8">
        <v>1</v>
      </c>
      <c r="Q21" s="44" t="s">
        <v>44</v>
      </c>
      <c r="R21" s="45">
        <f t="shared" ref="R21:S21" si="16">TIME(0,0,(3600*($O21-$O20)/(INDEX($T$5:$AB$6,MATCH(R$15,$S$5:$S$6,0),MATCH((CONCATENATE($P21,$Q21)),$T$4:$AB$4,0)))))</f>
        <v>2.2453703703703702E-3</v>
      </c>
      <c r="S21" s="45">
        <f t="shared" si="16"/>
        <v>2.8124999999999995E-3</v>
      </c>
      <c r="T21" s="1"/>
      <c r="U21" s="46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0.45633101851851854</v>
      </c>
      <c r="B22" s="40">
        <f t="shared" si="17"/>
        <v>0.70633101851851843</v>
      </c>
      <c r="C22" s="40"/>
      <c r="D22" s="40"/>
      <c r="E22" s="40"/>
      <c r="F22" s="41">
        <v>4.5999999999999996</v>
      </c>
      <c r="G22" s="41">
        <v>6</v>
      </c>
      <c r="H22" s="42" t="s">
        <v>49</v>
      </c>
      <c r="I22" s="40">
        <f t="shared" ref="I22:J22" si="18">I23+TIME(0,0,(3600*($O23-$O22)/(INDEX($T$5:$AB$6,MATCH(I$15,$S$5:$S$6,0),MATCH(CONCATENATE($P23,$Q23),$T$4:$AB$4,0)))+$T$8))</f>
        <v>0.25276620370370367</v>
      </c>
      <c r="J22" s="40">
        <f t="shared" si="18"/>
        <v>0.54790509259259257</v>
      </c>
      <c r="K22" s="40"/>
      <c r="L22" s="40"/>
      <c r="M22" s="43"/>
      <c r="O22" s="5">
        <f t="shared" si="3"/>
        <v>19.799999999999997</v>
      </c>
      <c r="P22" s="8">
        <v>1</v>
      </c>
      <c r="Q22" s="44" t="s">
        <v>44</v>
      </c>
      <c r="R22" s="45">
        <f t="shared" ref="R22:S22" si="19">TIME(0,0,(3600*($O22-$O21)/(INDEX($T$5:$AB$6,MATCH(R$15,$S$5:$S$6,0),MATCH((CONCATENATE($P22,$Q22)),$T$4:$AB$4,0)))))</f>
        <v>3.8310185185185183E-3</v>
      </c>
      <c r="S22" s="45">
        <f t="shared" si="19"/>
        <v>4.7916666666666672E-3</v>
      </c>
      <c r="T22" s="1"/>
      <c r="U22" s="46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0.45755787037037038</v>
      </c>
      <c r="B23" s="40">
        <f t="shared" si="20"/>
        <v>0.70755787037037032</v>
      </c>
      <c r="C23" s="40"/>
      <c r="D23" s="40"/>
      <c r="E23" s="40"/>
      <c r="F23" s="41">
        <v>1</v>
      </c>
      <c r="G23" s="41">
        <v>7</v>
      </c>
      <c r="H23" s="42" t="s">
        <v>50</v>
      </c>
      <c r="I23" s="40">
        <f t="shared" ref="I23:J23" si="21">I24+TIME(0,0,(3600*($O24-$O23)/(INDEX($T$5:$AB$6,MATCH(I$15,$S$5:$S$6,0),MATCH(CONCATENATE($P24,$Q24),$T$4:$AB$4,0)))+$T$8))</f>
        <v>0.25153935185185183</v>
      </c>
      <c r="J23" s="40">
        <f t="shared" si="21"/>
        <v>0.54667824074074067</v>
      </c>
      <c r="K23" s="40"/>
      <c r="L23" s="40"/>
      <c r="M23" s="43"/>
      <c r="O23" s="5">
        <f t="shared" si="3"/>
        <v>20.799999999999997</v>
      </c>
      <c r="P23" s="8">
        <v>1</v>
      </c>
      <c r="Q23" s="44" t="s">
        <v>44</v>
      </c>
      <c r="R23" s="45">
        <f t="shared" ref="R23:S23" si="22">TIME(0,0,(3600*($O23-$O22)/(INDEX($T$5:$AB$6,MATCH(R$15,$S$5:$S$6,0),MATCH((CONCATENATE($P23,$Q23)),$T$4:$AB$4,0)))))</f>
        <v>8.3333333333333339E-4</v>
      </c>
      <c r="S23" s="45">
        <f t="shared" si="22"/>
        <v>1.0416666666666667E-3</v>
      </c>
      <c r="T23" s="1"/>
      <c r="U23" s="46"/>
      <c r="V23" s="1"/>
      <c r="W23" s="1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0.45861111111111114</v>
      </c>
      <c r="B24" s="40">
        <f t="shared" si="23"/>
        <v>0.70861111111111108</v>
      </c>
      <c r="C24" s="40"/>
      <c r="D24" s="40"/>
      <c r="E24" s="40"/>
      <c r="F24" s="41">
        <v>0.8</v>
      </c>
      <c r="G24" s="41">
        <v>8</v>
      </c>
      <c r="H24" s="42" t="s">
        <v>51</v>
      </c>
      <c r="I24" s="40">
        <f t="shared" ref="I24:J24" si="24">I25+TIME(0,0,(3600*($O25-$O24)/(INDEX($T$5:$AB$6,MATCH(I$15,$S$5:$S$6,0),MATCH(CONCATENATE($P25,$Q25),$T$4:$AB$4,0)))+$T$8))</f>
        <v>0.25048611111111108</v>
      </c>
      <c r="J24" s="40">
        <f t="shared" si="24"/>
        <v>0.54562499999999992</v>
      </c>
      <c r="K24" s="40"/>
      <c r="L24" s="40"/>
      <c r="M24" s="43"/>
      <c r="O24" s="5">
        <f t="shared" si="3"/>
        <v>21.599999999999998</v>
      </c>
      <c r="P24" s="8">
        <v>1</v>
      </c>
      <c r="Q24" s="44" t="s">
        <v>44</v>
      </c>
      <c r="R24" s="45">
        <f t="shared" ref="R24:S24" si="25">TIME(0,0,(3600*($O24-$O23)/(INDEX($T$5:$AB$6,MATCH(R$15,$S$5:$S$6,0),MATCH((CONCATENATE($P24,$Q24)),$T$4:$AB$4,0)))))</f>
        <v>6.5972222222222213E-4</v>
      </c>
      <c r="S24" s="45">
        <f t="shared" si="25"/>
        <v>8.3333333333333339E-4</v>
      </c>
      <c r="T24" s="1"/>
      <c r="U24" s="46"/>
      <c r="V24" s="1"/>
      <c r="W24" s="1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0.46174768518518522</v>
      </c>
      <c r="B25" s="40">
        <f t="shared" si="26"/>
        <v>0.71174768518518516</v>
      </c>
      <c r="C25" s="40"/>
      <c r="D25" s="40"/>
      <c r="E25" s="40"/>
      <c r="F25" s="41">
        <v>3.3</v>
      </c>
      <c r="G25" s="41">
        <v>9</v>
      </c>
      <c r="H25" s="42" t="s">
        <v>52</v>
      </c>
      <c r="I25" s="40">
        <f t="shared" ref="I25:J25" si="27">I26+TIME(0,0,(3600*($O26-$O25)/(INDEX($T$5:$AB$6,MATCH(I$15,$S$5:$S$6,0),MATCH(CONCATENATE($P26,$Q26),$T$4:$AB$4,0)))+$T$8))</f>
        <v>0.24734953703703702</v>
      </c>
      <c r="J25" s="40">
        <f t="shared" si="27"/>
        <v>0.54248842592592583</v>
      </c>
      <c r="K25" s="40"/>
      <c r="L25" s="40"/>
      <c r="M25" s="43"/>
      <c r="O25" s="5">
        <f t="shared" si="3"/>
        <v>24.9</v>
      </c>
      <c r="P25" s="8">
        <v>1</v>
      </c>
      <c r="Q25" s="44" t="s">
        <v>44</v>
      </c>
      <c r="R25" s="45">
        <f t="shared" ref="R25:S25" si="28">TIME(0,0,(3600*($O25-$O24)/(INDEX($T$5:$AB$6,MATCH(R$15,$S$5:$S$6,0),MATCH((CONCATENATE($P25,$Q25)),$T$4:$AB$4,0)))))</f>
        <v>2.7430555555555559E-3</v>
      </c>
      <c r="S25" s="45">
        <f t="shared" si="28"/>
        <v>3.4375E-3</v>
      </c>
      <c r="T25" s="1"/>
      <c r="U25" s="46"/>
      <c r="V25" s="1"/>
      <c r="W25" s="1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0.46355324074074078</v>
      </c>
      <c r="B26" s="40">
        <f t="shared" si="29"/>
        <v>0.71355324074074067</v>
      </c>
      <c r="C26" s="40"/>
      <c r="D26" s="40"/>
      <c r="E26" s="40"/>
      <c r="F26" s="41">
        <v>1.7</v>
      </c>
      <c r="G26" s="41">
        <v>10</v>
      </c>
      <c r="H26" s="42" t="s">
        <v>53</v>
      </c>
      <c r="I26" s="40">
        <f t="shared" ref="I26:J26" si="30">I27+TIME(0,0,(3600*($O27-$O26)/(INDEX($T$5:$AB$6,MATCH(I$15,$S$5:$S$6,0),MATCH(CONCATENATE($P27,$Q27),$T$4:$AB$4,0)))+$T$8))</f>
        <v>0.24554398148148146</v>
      </c>
      <c r="J26" s="40">
        <f t="shared" si="30"/>
        <v>0.54068287037037033</v>
      </c>
      <c r="K26" s="40"/>
      <c r="L26" s="40"/>
      <c r="M26" s="43"/>
      <c r="O26" s="5">
        <f t="shared" si="3"/>
        <v>26.599999999999998</v>
      </c>
      <c r="P26" s="8">
        <v>1</v>
      </c>
      <c r="Q26" s="44" t="s">
        <v>44</v>
      </c>
      <c r="R26" s="45">
        <f t="shared" ref="R26:S26" si="31">TIME(0,0,(3600*($O26-$O25)/(INDEX($T$5:$AB$6,MATCH(R$15,$S$5:$S$6,0),MATCH((CONCATENATE($P26,$Q26)),$T$4:$AB$4,0)))))</f>
        <v>1.4120370370370369E-3</v>
      </c>
      <c r="S26" s="45">
        <f t="shared" si="31"/>
        <v>1.7708333333333332E-3</v>
      </c>
      <c r="T26" s="1"/>
      <c r="U26" s="46"/>
      <c r="V26" s="1"/>
      <c r="W26" s="1"/>
    </row>
    <row r="27" spans="1:23" ht="13.5" customHeight="1" x14ac:dyDescent="0.25">
      <c r="A27" s="39">
        <f t="shared" ref="A27:B27" si="32">A26+TIME(0,0,(3600*($O27-$O26)/(INDEX($T$5:$AB$6,MATCH(A$15,$S$5:$S$6,0),MATCH(CONCATENATE($P27,$Q27),$T$4:$AB$4,0)))+$T$8))</f>
        <v>0.46502314814814821</v>
      </c>
      <c r="B27" s="40">
        <f t="shared" si="32"/>
        <v>0.71502314814814805</v>
      </c>
      <c r="C27" s="40"/>
      <c r="D27" s="40"/>
      <c r="E27" s="40"/>
      <c r="F27" s="41">
        <v>1.3</v>
      </c>
      <c r="G27" s="41">
        <v>11</v>
      </c>
      <c r="H27" s="42" t="s">
        <v>54</v>
      </c>
      <c r="I27" s="40">
        <f t="shared" ref="I27:J27" si="33">I28+TIME(0,0,(3600*($O28-$O27)/(INDEX($T$5:$AB$6,MATCH(I$15,$S$5:$S$6,0),MATCH(CONCATENATE($P28,$Q28),$T$4:$AB$4,0)))+$T$8))</f>
        <v>0.24407407407407405</v>
      </c>
      <c r="J27" s="40">
        <f t="shared" si="33"/>
        <v>0.53921296296296295</v>
      </c>
      <c r="K27" s="40"/>
      <c r="L27" s="40"/>
      <c r="M27" s="43"/>
      <c r="O27" s="5">
        <f t="shared" si="3"/>
        <v>27.9</v>
      </c>
      <c r="P27" s="8">
        <v>1</v>
      </c>
      <c r="Q27" s="44" t="s">
        <v>44</v>
      </c>
      <c r="R27" s="45">
        <f t="shared" ref="R27:S27" si="34">TIME(0,0,(3600*($O27-$O26)/(INDEX($T$5:$AB$6,MATCH(R$15,$S$5:$S$6,0),MATCH((CONCATENATE($P27,$Q27)),$T$4:$AB$4,0)))))</f>
        <v>1.0763888888888889E-3</v>
      </c>
      <c r="S27" s="45">
        <f t="shared" si="34"/>
        <v>1.3541666666666667E-3</v>
      </c>
      <c r="T27" s="1"/>
      <c r="U27" s="46"/>
      <c r="V27" s="1"/>
      <c r="W27" s="1"/>
    </row>
    <row r="28" spans="1:23" ht="13.5" customHeight="1" x14ac:dyDescent="0.25">
      <c r="A28" s="39">
        <f t="shared" ref="A28:B28" si="35">A27+TIME(0,0,(3600*($O28-$O27)/(INDEX($T$5:$AB$6,MATCH(A$15,$S$5:$S$6,0),MATCH(CONCATENATE($P28,$Q28),$T$4:$AB$4,0)))+$T$8))</f>
        <v>0.46750000000000008</v>
      </c>
      <c r="B28" s="40">
        <f t="shared" si="35"/>
        <v>0.71749999999999992</v>
      </c>
      <c r="C28" s="40"/>
      <c r="D28" s="40"/>
      <c r="E28" s="40"/>
      <c r="F28" s="41">
        <v>2.5</v>
      </c>
      <c r="G28" s="41">
        <v>12</v>
      </c>
      <c r="H28" s="42" t="s">
        <v>55</v>
      </c>
      <c r="I28" s="40">
        <f t="shared" ref="I28:J28" si="36">I29+TIME(0,0,(3600*($O29-$O28)/(INDEX($T$5:$AB$6,MATCH(I$15,$S$5:$S$6,0),MATCH(CONCATENATE($P29,$Q29),$T$4:$AB$4,0)))+$T$8))</f>
        <v>0.24159722222222221</v>
      </c>
      <c r="J28" s="40">
        <f t="shared" si="36"/>
        <v>0.53673611111111108</v>
      </c>
      <c r="K28" s="40"/>
      <c r="L28" s="40"/>
      <c r="M28" s="43"/>
      <c r="O28" s="5">
        <f t="shared" si="3"/>
        <v>30.4</v>
      </c>
      <c r="P28" s="8">
        <v>1</v>
      </c>
      <c r="Q28" s="44" t="s">
        <v>44</v>
      </c>
      <c r="R28" s="45">
        <f t="shared" ref="R28:S28" si="37">TIME(0,0,(3600*($O28-$O27)/(INDEX($T$5:$AB$6,MATCH(R$15,$S$5:$S$6,0),MATCH((CONCATENATE($P28,$Q28)),$T$4:$AB$4,0)))))</f>
        <v>2.0833333333333333E-3</v>
      </c>
      <c r="S28" s="45">
        <f t="shared" si="37"/>
        <v>2.6041666666666665E-3</v>
      </c>
      <c r="T28" s="1"/>
      <c r="U28" s="46"/>
      <c r="V28" s="1"/>
      <c r="W28" s="1"/>
    </row>
    <row r="29" spans="1:23" ht="13.5" customHeight="1" x14ac:dyDescent="0.25">
      <c r="A29" s="39">
        <f t="shared" ref="A29:B29" si="38">A28+TIME(0,0,(3600*($O29-$O28)/(INDEX($T$5:$AB$6,MATCH(A$15,$S$5:$S$6,0),MATCH(CONCATENATE($P29,$Q29),$T$4:$AB$4,0)))+$T$8))</f>
        <v>0.46997685185185195</v>
      </c>
      <c r="B29" s="40">
        <f t="shared" si="38"/>
        <v>0.71997685185185178</v>
      </c>
      <c r="C29" s="40"/>
      <c r="D29" s="40"/>
      <c r="E29" s="40"/>
      <c r="F29" s="41">
        <v>2.5</v>
      </c>
      <c r="G29" s="41">
        <v>13</v>
      </c>
      <c r="H29" s="42" t="s">
        <v>56</v>
      </c>
      <c r="I29" s="40">
        <f t="shared" ref="I29:J29" si="39">I30+TIME(0,0,(3600*($O30-$O29)/(INDEX($T$5:$AB$6,MATCH(I$15,$S$5:$S$6,0),MATCH(CONCATENATE($P30,$Q30),$T$4:$AB$4,0)))+$T$8))</f>
        <v>0.23912037037037037</v>
      </c>
      <c r="J29" s="40">
        <f t="shared" si="39"/>
        <v>0.53425925925925921</v>
      </c>
      <c r="K29" s="40"/>
      <c r="L29" s="40"/>
      <c r="M29" s="43"/>
      <c r="O29" s="5">
        <f t="shared" si="3"/>
        <v>32.9</v>
      </c>
      <c r="P29" s="8">
        <v>1</v>
      </c>
      <c r="Q29" s="44" t="s">
        <v>44</v>
      </c>
      <c r="R29" s="45">
        <f t="shared" ref="R29:S29" si="40">TIME(0,0,(3600*($O29-$O28)/(INDEX($T$5:$AB$6,MATCH(R$15,$S$5:$S$6,0),MATCH((CONCATENATE($P29,$Q29)),$T$4:$AB$4,0)))))</f>
        <v>2.0833333333333333E-3</v>
      </c>
      <c r="S29" s="45">
        <f t="shared" si="40"/>
        <v>2.6041666666666665E-3</v>
      </c>
      <c r="T29" s="1"/>
      <c r="U29" s="46"/>
      <c r="V29" s="1"/>
      <c r="W29" s="1"/>
    </row>
    <row r="30" spans="1:23" ht="13.5" customHeight="1" x14ac:dyDescent="0.25">
      <c r="A30" s="39">
        <f t="shared" ref="A30:B30" si="41">A29+TIME(0,0,(3600*($O30-$O29)/(INDEX($T$5:$AB$6,MATCH(A$15,$S$5:$S$6,0),MATCH(CONCATENATE($P30,$Q30),$T$4:$AB$4,0)))+$T$8))</f>
        <v>0.47203703703703714</v>
      </c>
      <c r="B30" s="40">
        <f t="shared" si="41"/>
        <v>0.72203703703703692</v>
      </c>
      <c r="C30" s="40"/>
      <c r="D30" s="40"/>
      <c r="E30" s="40"/>
      <c r="F30" s="41">
        <v>2</v>
      </c>
      <c r="G30" s="41">
        <v>14</v>
      </c>
      <c r="H30" s="42" t="s">
        <v>57</v>
      </c>
      <c r="I30" s="40">
        <f t="shared" ref="I30:J30" si="42">I31+TIME(0,0,(3600*($O31-$O30)/(INDEX($T$5:$AB$6,MATCH(I$15,$S$5:$S$6,0),MATCH(CONCATENATE($P31,$Q31),$T$4:$AB$4,0)))+$T$8))</f>
        <v>0.23706018518518518</v>
      </c>
      <c r="J30" s="40">
        <f t="shared" si="42"/>
        <v>0.53219907407407407</v>
      </c>
      <c r="K30" s="40"/>
      <c r="L30" s="40"/>
      <c r="M30" s="43"/>
      <c r="O30" s="5">
        <f t="shared" si="3"/>
        <v>34.9</v>
      </c>
      <c r="P30" s="8">
        <v>1</v>
      </c>
      <c r="Q30" s="44" t="s">
        <v>44</v>
      </c>
      <c r="R30" s="45">
        <f t="shared" ref="R30:S30" si="43">TIME(0,0,(3600*($O30-$O29)/(INDEX($T$5:$AB$6,MATCH(R$15,$S$5:$S$6,0),MATCH((CONCATENATE($P30,$Q30)),$T$4:$AB$4,0)))))</f>
        <v>1.6666666666666668E-3</v>
      </c>
      <c r="S30" s="45">
        <f t="shared" si="43"/>
        <v>2.0833333333333333E-3</v>
      </c>
      <c r="T30" s="1"/>
      <c r="U30" s="46"/>
      <c r="V30" s="1"/>
      <c r="W30" s="1"/>
    </row>
    <row r="31" spans="1:23" ht="13.5" customHeight="1" x14ac:dyDescent="0.25">
      <c r="A31" s="39">
        <f t="shared" ref="A31:B31" si="44">A30+TIME(0,0,(3600*($O31-$O30)/(INDEX($T$5:$AB$6,MATCH(A$15,$S$5:$S$6,0),MATCH(CONCATENATE($P31,$Q31),$T$4:$AB$4,0)))+$T$8))</f>
        <v>0.47576388888888899</v>
      </c>
      <c r="B31" s="40">
        <f t="shared" si="44"/>
        <v>0.72576388888888876</v>
      </c>
      <c r="C31" s="40"/>
      <c r="D31" s="40"/>
      <c r="E31" s="40"/>
      <c r="F31" s="41">
        <v>4</v>
      </c>
      <c r="G31" s="41">
        <v>15</v>
      </c>
      <c r="H31" s="42" t="s">
        <v>58</v>
      </c>
      <c r="I31" s="40">
        <f t="shared" ref="I31:J31" si="45">I32+TIME(0,0,(3600*($O32-$O31)/(INDEX($T$5:$AB$6,MATCH(I$15,$S$5:$S$6,0),MATCH(CONCATENATE($P32,$Q32),$T$4:$AB$4,0)))+$T$8))</f>
        <v>0.23333333333333334</v>
      </c>
      <c r="J31" s="40">
        <f t="shared" si="45"/>
        <v>0.52847222222222223</v>
      </c>
      <c r="K31" s="40"/>
      <c r="L31" s="40"/>
      <c r="M31" s="43"/>
      <c r="O31" s="5">
        <f t="shared" si="3"/>
        <v>38.9</v>
      </c>
      <c r="P31" s="8">
        <v>1</v>
      </c>
      <c r="Q31" s="44" t="s">
        <v>44</v>
      </c>
      <c r="R31" s="45">
        <f t="shared" ref="R31:S31" si="46">TIME(0,0,(3600*($O31-$O30)/(INDEX($T$5:$AB$6,MATCH(R$15,$S$5:$S$6,0),MATCH((CONCATENATE($P31,$Q31)),$T$4:$AB$4,0)))))</f>
        <v>3.3333333333333335E-3</v>
      </c>
      <c r="S31" s="45">
        <f t="shared" si="46"/>
        <v>4.1666666666666666E-3</v>
      </c>
      <c r="T31" s="1"/>
      <c r="U31" s="46"/>
      <c r="V31" s="1"/>
      <c r="W31" s="1"/>
    </row>
    <row r="32" spans="1:23" ht="13.5" customHeight="1" x14ac:dyDescent="0.25">
      <c r="A32" s="39">
        <f t="shared" ref="A32:B32" si="47">A31+TIME(0,0,(3600*($O32-$O31)/(INDEX($T$5:$AB$6,MATCH(A$15,$S$5:$S$6,0),MATCH(CONCATENATE($P32,$Q32),$T$4:$AB$4,0)))+$T$8))</f>
        <v>0.477488425925926</v>
      </c>
      <c r="B32" s="40">
        <f t="shared" si="47"/>
        <v>0.72748842592592577</v>
      </c>
      <c r="C32" s="40"/>
      <c r="D32" s="40"/>
      <c r="E32" s="40"/>
      <c r="F32" s="41">
        <v>1.6</v>
      </c>
      <c r="G32" s="41">
        <v>16</v>
      </c>
      <c r="H32" s="42" t="s">
        <v>59</v>
      </c>
      <c r="I32" s="40">
        <f t="shared" ref="I32:J32" si="48">I33+TIME(0,0,(3600*($O33-$O32)/(INDEX($T$5:$AB$6,MATCH(I$15,$S$5:$S$6,0),MATCH(CONCATENATE($P33,$Q33),$T$4:$AB$4,0)))+$T$8))</f>
        <v>0.2316087962962963</v>
      </c>
      <c r="J32" s="40">
        <f t="shared" si="48"/>
        <v>0.52674768518518522</v>
      </c>
      <c r="K32" s="40"/>
      <c r="L32" s="40"/>
      <c r="M32" s="43"/>
      <c r="O32" s="5">
        <f t="shared" si="3"/>
        <v>40.5</v>
      </c>
      <c r="P32" s="8">
        <v>1</v>
      </c>
      <c r="Q32" s="44" t="s">
        <v>44</v>
      </c>
      <c r="R32" s="45">
        <f t="shared" ref="R32:S32" si="49">TIME(0,0,(3600*($O32-$O31)/(INDEX($T$5:$AB$6,MATCH(R$15,$S$5:$S$6,0),MATCH((CONCATENATE($P32,$Q32)),$T$4:$AB$4,0)))))</f>
        <v>1.3310185185185187E-3</v>
      </c>
      <c r="S32" s="45">
        <f t="shared" si="49"/>
        <v>1.6666666666666668E-3</v>
      </c>
      <c r="T32" s="1"/>
      <c r="U32" s="46"/>
      <c r="V32" s="1"/>
      <c r="W32" s="1"/>
    </row>
    <row r="33" spans="1:23" ht="13.5" customHeight="1" x14ac:dyDescent="0.25">
      <c r="A33" s="39">
        <f t="shared" ref="A33:B33" si="50">A32+TIME(0,0,(3600*($O33-$O32)/(INDEX($T$5:$AB$6,MATCH(A$15,$S$5:$S$6,0),MATCH(CONCATENATE($P33,$Q33),$T$4:$AB$4,0)))+$T$8))</f>
        <v>0.47929398148148156</v>
      </c>
      <c r="B33" s="40">
        <f t="shared" si="50"/>
        <v>0.72929398148148128</v>
      </c>
      <c r="C33" s="40"/>
      <c r="D33" s="40"/>
      <c r="E33" s="40"/>
      <c r="F33" s="41">
        <v>1.7</v>
      </c>
      <c r="G33" s="41">
        <v>17</v>
      </c>
      <c r="H33" s="42" t="s">
        <v>60</v>
      </c>
      <c r="I33" s="40">
        <f t="shared" ref="I33:J33" si="51">I34+TIME(0,0,(3600*($O34-$O33)/(INDEX($T$5:$AB$6,MATCH(I$15,$S$5:$S$6,0),MATCH(CONCATENATE($P34,$Q34),$T$4:$AB$4,0)))+$T$8))</f>
        <v>0.22980324074074074</v>
      </c>
      <c r="J33" s="40">
        <f t="shared" si="51"/>
        <v>0.52494212962962972</v>
      </c>
      <c r="K33" s="40"/>
      <c r="L33" s="40"/>
      <c r="M33" s="43"/>
      <c r="O33" s="5">
        <f t="shared" si="3"/>
        <v>42.2</v>
      </c>
      <c r="P33" s="8">
        <v>1</v>
      </c>
      <c r="Q33" s="44" t="s">
        <v>44</v>
      </c>
      <c r="R33" s="45">
        <f t="shared" ref="R33:S33" si="52">TIME(0,0,(3600*($O33-$O32)/(INDEX($T$5:$AB$6,MATCH(R$15,$S$5:$S$6,0),MATCH((CONCATENATE($P33,$Q33)),$T$4:$AB$4,0)))))</f>
        <v>1.4120370370370369E-3</v>
      </c>
      <c r="S33" s="45">
        <f t="shared" si="52"/>
        <v>1.7708333333333332E-3</v>
      </c>
      <c r="T33" s="1"/>
      <c r="U33" s="46"/>
      <c r="V33" s="1"/>
      <c r="W33" s="1"/>
    </row>
    <row r="34" spans="1:23" ht="13.5" customHeight="1" x14ac:dyDescent="0.25">
      <c r="A34" s="39">
        <f t="shared" ref="A34:B34" si="53">A33+TIME(0,0,(3600*($O34-$O33)/(INDEX($T$5:$AB$6,MATCH(A$15,$S$5:$S$6,0),MATCH(CONCATENATE($P34,$Q34),$T$4:$AB$4,0)))+$T$8))</f>
        <v>0.48201388888888896</v>
      </c>
      <c r="B34" s="40">
        <f t="shared" si="53"/>
        <v>0.73201388888888874</v>
      </c>
      <c r="C34" s="40"/>
      <c r="D34" s="40"/>
      <c r="E34" s="40"/>
      <c r="F34" s="41">
        <v>2.8</v>
      </c>
      <c r="G34" s="41">
        <v>18</v>
      </c>
      <c r="H34" s="42" t="s">
        <v>61</v>
      </c>
      <c r="I34" s="40">
        <f t="shared" ref="I34:J34" si="54">I35+TIME(0,0,(3600*($O35-$O34)/(INDEX($T$5:$AB$6,MATCH(I$15,$S$5:$S$6,0),MATCH(CONCATENATE($P35,$Q35),$T$4:$AB$4,0)))+$T$8))</f>
        <v>0.22708333333333333</v>
      </c>
      <c r="J34" s="40">
        <f t="shared" si="54"/>
        <v>0.52222222222222225</v>
      </c>
      <c r="K34" s="40"/>
      <c r="L34" s="40"/>
      <c r="M34" s="43"/>
      <c r="O34" s="5">
        <f t="shared" si="3"/>
        <v>45</v>
      </c>
      <c r="P34" s="8">
        <v>1</v>
      </c>
      <c r="Q34" s="44" t="s">
        <v>44</v>
      </c>
      <c r="R34" s="45">
        <f t="shared" ref="R34:S34" si="55">TIME(0,0,(3600*($O34-$O33)/(INDEX($T$5:$AB$6,MATCH(R$15,$S$5:$S$6,0),MATCH((CONCATENATE($P34,$Q34)),$T$4:$AB$4,0)))))</f>
        <v>2.3263888888888887E-3</v>
      </c>
      <c r="S34" s="45">
        <f t="shared" si="55"/>
        <v>2.9166666666666668E-3</v>
      </c>
      <c r="T34" s="1"/>
      <c r="U34" s="46"/>
      <c r="V34" s="1"/>
      <c r="W34" s="1"/>
    </row>
    <row r="35" spans="1:23" ht="13.5" customHeight="1" x14ac:dyDescent="0.25">
      <c r="A35" s="39">
        <f t="shared" ref="A35:B35" si="56">A34+TIME(0,0,(3600*($O35-$O34)/(INDEX($T$5:$AB$6,MATCH(A$15,$S$5:$S$6,0),MATCH(CONCATENATE($P35,$Q35),$T$4:$AB$4,0)))+$T$8))</f>
        <v>0.48340277777777785</v>
      </c>
      <c r="B35" s="40">
        <f t="shared" si="56"/>
        <v>0.73340277777777763</v>
      </c>
      <c r="C35" s="40"/>
      <c r="D35" s="40"/>
      <c r="E35" s="40"/>
      <c r="F35" s="41">
        <v>1.2</v>
      </c>
      <c r="G35" s="41">
        <v>19</v>
      </c>
      <c r="H35" s="42" t="s">
        <v>62</v>
      </c>
      <c r="I35" s="47">
        <v>0.22569444444444445</v>
      </c>
      <c r="J35" s="47">
        <v>0.52083333333333337</v>
      </c>
      <c r="K35" s="40"/>
      <c r="L35" s="40"/>
      <c r="M35" s="43"/>
      <c r="O35" s="5">
        <f t="shared" si="3"/>
        <v>46.2</v>
      </c>
      <c r="P35" s="8">
        <v>1</v>
      </c>
      <c r="Q35" s="44" t="s">
        <v>44</v>
      </c>
      <c r="R35" s="45">
        <f t="shared" ref="R35:S35" si="57">TIME(0,0,(3600*($O35-$O34)/(INDEX($T$5:$AB$6,MATCH(R$15,$S$5:$S$6,0),MATCH((CONCATENATE($P35,$Q35)),$T$4:$AB$4,0)))))</f>
        <v>9.9537037037037042E-4</v>
      </c>
      <c r="S35" s="45">
        <f t="shared" si="57"/>
        <v>1.25E-3</v>
      </c>
      <c r="T35" s="1"/>
      <c r="U35" s="46"/>
      <c r="V35" s="1"/>
      <c r="W35" s="1"/>
    </row>
    <row r="36" spans="1:23" ht="13.5" customHeight="1" x14ac:dyDescent="0.25">
      <c r="A36" s="39"/>
      <c r="B36" s="40"/>
      <c r="C36" s="40"/>
      <c r="D36" s="40"/>
      <c r="E36" s="40"/>
      <c r="F36" s="41"/>
      <c r="G36" s="41"/>
      <c r="H36" s="48"/>
      <c r="I36" s="40"/>
      <c r="J36" s="40"/>
      <c r="K36" s="40"/>
      <c r="L36" s="40"/>
      <c r="M36" s="43"/>
      <c r="R36" s="45"/>
      <c r="S36" s="45"/>
      <c r="T36" s="1"/>
      <c r="U36" s="46"/>
      <c r="V36" s="1"/>
      <c r="W36" s="1"/>
    </row>
    <row r="37" spans="1:23" ht="13.5" customHeight="1" x14ac:dyDescent="0.2">
      <c r="A37" s="49" t="s">
        <v>63</v>
      </c>
      <c r="B37" s="50" t="s">
        <v>63</v>
      </c>
      <c r="C37" s="51"/>
      <c r="D37" s="51"/>
      <c r="E37" s="51"/>
      <c r="F37" s="50"/>
      <c r="G37" s="50"/>
      <c r="H37" s="52"/>
      <c r="I37" s="51" t="s">
        <v>63</v>
      </c>
      <c r="J37" s="50" t="s">
        <v>63</v>
      </c>
      <c r="K37" s="51"/>
      <c r="L37" s="51"/>
      <c r="M37" s="53"/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">
      <c r="I39" s="5" t="s">
        <v>64</v>
      </c>
    </row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9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"/>
    <row r="62" spans="1:28" ht="12.75" customHeight="1" x14ac:dyDescent="0.2"/>
    <row r="63" spans="1:28" ht="12.75" customHeight="1" x14ac:dyDescent="0.2"/>
    <row r="64" spans="1:28" ht="12.75" customHeight="1" x14ac:dyDescent="0.25">
      <c r="A64" s="54"/>
      <c r="B64" s="54"/>
      <c r="C64" s="54"/>
      <c r="D64" s="54"/>
      <c r="E64" s="54"/>
      <c r="F64" s="54"/>
      <c r="G64" s="54"/>
      <c r="H64" s="54"/>
    </row>
    <row r="65" spans="1:10" ht="12.75" customHeight="1" x14ac:dyDescent="0.2">
      <c r="B65" s="55"/>
      <c r="C65" s="55"/>
      <c r="D65" s="55"/>
      <c r="E65" s="55"/>
      <c r="F65" s="55"/>
      <c r="G65" s="55"/>
    </row>
    <row r="66" spans="1:10" ht="12.75" customHeight="1" x14ac:dyDescent="0.2">
      <c r="B66" s="55"/>
      <c r="C66" s="55"/>
      <c r="D66" s="55"/>
      <c r="E66" s="55"/>
      <c r="F66" s="55"/>
      <c r="G66" s="55"/>
    </row>
    <row r="67" spans="1:10" ht="12.75" customHeight="1" x14ac:dyDescent="0.2">
      <c r="B67" s="55"/>
      <c r="C67" s="55"/>
      <c r="D67" s="55"/>
      <c r="E67" s="55"/>
      <c r="F67" s="55"/>
    </row>
    <row r="68" spans="1:10" ht="12.75" customHeight="1" x14ac:dyDescent="0.2">
      <c r="B68" s="55"/>
    </row>
    <row r="69" spans="1:10" ht="12.75" customHeight="1" x14ac:dyDescent="0.2">
      <c r="B69" s="55"/>
    </row>
    <row r="70" spans="1:10" ht="12.75" customHeight="1" x14ac:dyDescent="0.2">
      <c r="B70" s="55"/>
    </row>
    <row r="71" spans="1:10" ht="12.75" customHeight="1" x14ac:dyDescent="0.2">
      <c r="B71" s="55"/>
    </row>
    <row r="72" spans="1:10" ht="12.75" customHeight="1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</row>
    <row r="73" spans="1:10" ht="12.75" customHeight="1" x14ac:dyDescent="0.25">
      <c r="A73" s="54"/>
    </row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2022-04-20T07:50:00Z</dcterms:modified>
</cp:coreProperties>
</file>