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5.11.2022\LUCRU 25.11.2022\Anexe si H.A 17.06.2022\Anexe la H.C.J nr. 149 din 17.06.2022\"/>
    </mc:Choice>
  </mc:AlternateContent>
  <xr:revisionPtr revIDLastSave="0" documentId="13_ncr:1_{D9CAC832-7209-4D02-92F7-A60A0ABE34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tt" sheetId="1" r:id="rId1"/>
  </sheets>
  <definedNames>
    <definedName name="_xlnm.Print_Titles" localSheetId="0">shett!$9:$11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35" i="1" s="1"/>
  <c r="C34" i="1" s="1"/>
  <c r="C33" i="1" s="1"/>
  <c r="G19" i="1" l="1"/>
  <c r="G18" i="1" s="1"/>
  <c r="H19" i="1"/>
  <c r="H18" i="1" s="1"/>
  <c r="I19" i="1"/>
  <c r="I18" i="1" s="1"/>
  <c r="J19" i="1"/>
  <c r="J18" i="1" s="1"/>
  <c r="F19" i="1"/>
  <c r="D20" i="1"/>
  <c r="H15" i="1"/>
  <c r="H14" i="1" s="1"/>
  <c r="I15" i="1"/>
  <c r="I14" i="1" s="1"/>
  <c r="J15" i="1"/>
  <c r="J14" i="1" s="1"/>
  <c r="D16" i="1"/>
  <c r="D23" i="1"/>
  <c r="D24" i="1"/>
  <c r="D27" i="1"/>
  <c r="D28" i="1"/>
  <c r="D29" i="1"/>
  <c r="F22" i="1"/>
  <c r="F21" i="1" s="1"/>
  <c r="F26" i="1"/>
  <c r="F25" i="1" s="1"/>
  <c r="F15" i="1"/>
  <c r="F14" i="1" s="1"/>
  <c r="H26" i="1"/>
  <c r="H25" i="1" s="1"/>
  <c r="I26" i="1"/>
  <c r="I25" i="1" s="1"/>
  <c r="J26" i="1"/>
  <c r="J25" i="1" s="1"/>
  <c r="G26" i="1"/>
  <c r="H22" i="1"/>
  <c r="H21" i="1" s="1"/>
  <c r="I22" i="1"/>
  <c r="I21" i="1" s="1"/>
  <c r="J22" i="1"/>
  <c r="J21" i="1" s="1"/>
  <c r="G22" i="1"/>
  <c r="I17" i="1" l="1"/>
  <c r="I13" i="1" s="1"/>
  <c r="I30" i="1" s="1"/>
  <c r="D22" i="1"/>
  <c r="H17" i="1"/>
  <c r="H13" i="1" s="1"/>
  <c r="H30" i="1" s="1"/>
  <c r="D26" i="1"/>
  <c r="D19" i="1"/>
  <c r="F18" i="1"/>
  <c r="J17" i="1"/>
  <c r="J13" i="1" s="1"/>
  <c r="J30" i="1" s="1"/>
  <c r="E15" i="1"/>
  <c r="E14" i="1" s="1"/>
  <c r="G15" i="1"/>
  <c r="D15" i="1" s="1"/>
  <c r="E22" i="1"/>
  <c r="E21" i="1" s="1"/>
  <c r="G21" i="1"/>
  <c r="G25" i="1"/>
  <c r="D25" i="1" s="1"/>
  <c r="G17" i="1" l="1"/>
  <c r="E17" i="1"/>
  <c r="E13" i="1" s="1"/>
  <c r="E30" i="1" s="1"/>
  <c r="E19" i="1"/>
  <c r="E18" i="1" s="1"/>
  <c r="D18" i="1"/>
  <c r="F17" i="1"/>
  <c r="F13" i="1" s="1"/>
  <c r="F30" i="1" s="1"/>
  <c r="D21" i="1"/>
  <c r="G14" i="1"/>
  <c r="D17" i="1" l="1"/>
  <c r="G13" i="1"/>
  <c r="D14" i="1"/>
  <c r="D13" i="1" l="1"/>
  <c r="D30" i="1" s="1"/>
  <c r="G30" i="1"/>
</calcChain>
</file>

<file path=xl/sharedStrings.xml><?xml version="1.0" encoding="utf-8"?>
<sst xmlns="http://schemas.openxmlformats.org/spreadsheetml/2006/main" count="40" uniqueCount="33">
  <si>
    <t>CONSILIUL JUDETEAN ARGES</t>
  </si>
  <si>
    <t>ANEXA 1</t>
  </si>
  <si>
    <t>INFLUENTE</t>
  </si>
  <si>
    <t>Nr. crt.</t>
  </si>
  <si>
    <t>DENUMIRE INDICATORI</t>
  </si>
  <si>
    <t>COD</t>
  </si>
  <si>
    <t>SECTIUNEA DE FUNCTIONARE</t>
  </si>
  <si>
    <t xml:space="preserve">TOTAL CHELTUIELI </t>
  </si>
  <si>
    <t>Trim I</t>
  </si>
  <si>
    <t>LA BUGETUL LOCAL PE ANUL 2022</t>
  </si>
  <si>
    <t xml:space="preserve"> AN 2022</t>
  </si>
  <si>
    <t>AUTORITATI PUBLICE SI ACTIUNI EXTERNE</t>
  </si>
  <si>
    <t>51.02.01.03</t>
  </si>
  <si>
    <t xml:space="preserve">ASIGURARI SI ASIST. SOCIALA </t>
  </si>
  <si>
    <t>Cheltuieli cu bunuri si servicii</t>
  </si>
  <si>
    <t>68.02.05</t>
  </si>
  <si>
    <t>TRIM. III</t>
  </si>
  <si>
    <t>ESTIMARI ANII</t>
  </si>
  <si>
    <t>CENTRUL DE INGRIJIRE SI ASISTENTA PITESTI</t>
  </si>
  <si>
    <t>Cheltuieli de personal</t>
  </si>
  <si>
    <t>COMPLEXUL DE SERVICII PENTRU PERSOANE CU DIZABILITATI BABANA</t>
  </si>
  <si>
    <t>68.02.04</t>
  </si>
  <si>
    <t>TRIM. IV</t>
  </si>
  <si>
    <t>SECTIUNEA DE DEZVOLTARE</t>
  </si>
  <si>
    <t>Cheltuieli de capital</t>
  </si>
  <si>
    <t xml:space="preserve">DEFICIT </t>
  </si>
  <si>
    <t xml:space="preserve">Finantare din Excedentul bugetului local </t>
  </si>
  <si>
    <t xml:space="preserve">Cheltuieli de capital </t>
  </si>
  <si>
    <t>DIRECTIA GENERALA DE  ASISTENTA SOCIALA SI PROTECTIA COPILULUI</t>
  </si>
  <si>
    <t>68.02.06</t>
  </si>
  <si>
    <t xml:space="preserve"> "Reabilitare, modernizare si dotare Imobil “Casa de locuit” cu o suprafata de 133.62 mp  apartinand Centrului de Ingrijire si Asistenta Bascovele, in scopul infiintarii unui Centru de zi" -Servicii de proiectare faza DALI</t>
  </si>
  <si>
    <t xml:space="preserve"> "Reabilitare, modernizare si dotare Centru de zi pentru Persoane Adulte cu Dizabilitati Pitesti cu o suprafata de 519 mp"-Servicii de proiectare faza DALI</t>
  </si>
  <si>
    <t>La H.C.J. nr. 149/17.06.2022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</si>
</sst>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0061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4" borderId="0" applyNumberFormat="0" applyBorder="0" applyAlignment="0" applyProtection="0"/>
    <xf numFmtId="0" fontId="12" fillId="0" borderId="0"/>
    <xf numFmtId="0" fontId="11" fillId="0" borderId="0"/>
  </cellStyleXfs>
  <cellXfs count="77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/>
    <xf numFmtId="0" fontId="6" fillId="0" borderId="0" xfId="0" applyFont="1" applyFill="1"/>
    <xf numFmtId="0" fontId="6" fillId="2" borderId="0" xfId="0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/>
    <xf numFmtId="4" fontId="16" fillId="0" borderId="2" xfId="0" applyNumberFormat="1" applyFont="1" applyBorder="1" applyAlignment="1">
      <alignment horizontal="right"/>
    </xf>
    <xf numFmtId="4" fontId="17" fillId="2" borderId="2" xfId="1" applyNumberFormat="1" applyFont="1" applyFill="1" applyBorder="1" applyAlignment="1">
      <alignment horizontal="right"/>
    </xf>
    <xf numFmtId="4" fontId="19" fillId="7" borderId="2" xfId="0" applyNumberFormat="1" applyFont="1" applyFill="1" applyBorder="1" applyAlignment="1">
      <alignment horizontal="right"/>
    </xf>
    <xf numFmtId="4" fontId="20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4" fontId="5" fillId="6" borderId="2" xfId="0" applyNumberFormat="1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/>
    </xf>
    <xf numFmtId="4" fontId="17" fillId="5" borderId="2" xfId="1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4" fontId="20" fillId="5" borderId="2" xfId="0" applyNumberFormat="1" applyFont="1" applyFill="1" applyBorder="1" applyAlignment="1">
      <alignment horizontal="right"/>
    </xf>
    <xf numFmtId="0" fontId="6" fillId="5" borderId="2" xfId="0" applyFont="1" applyFill="1" applyBorder="1"/>
    <xf numFmtId="0" fontId="6" fillId="0" borderId="2" xfId="0" applyFont="1" applyFill="1" applyBorder="1"/>
    <xf numFmtId="0" fontId="7" fillId="0" borderId="2" xfId="0" applyFont="1" applyFill="1" applyBorder="1"/>
    <xf numFmtId="0" fontId="21" fillId="0" borderId="2" xfId="0" applyFont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9" fillId="0" borderId="2" xfId="0" applyFont="1" applyBorder="1"/>
    <xf numFmtId="0" fontId="9" fillId="2" borderId="2" xfId="0" applyFont="1" applyFill="1" applyBorder="1"/>
    <xf numFmtId="0" fontId="9" fillId="0" borderId="0" xfId="0" applyFont="1" applyAlignment="1">
      <alignment wrapText="1"/>
    </xf>
    <xf numFmtId="0" fontId="16" fillId="0" borderId="2" xfId="0" applyFont="1" applyBorder="1" applyAlignment="1">
      <alignment wrapText="1"/>
    </xf>
    <xf numFmtId="0" fontId="23" fillId="8" borderId="2" xfId="0" applyFont="1" applyFill="1" applyBorder="1" applyAlignment="1">
      <alignment wrapText="1"/>
    </xf>
    <xf numFmtId="0" fontId="22" fillId="6" borderId="2" xfId="1" applyFont="1" applyFill="1" applyBorder="1" applyAlignment="1">
      <alignment horizontal="center" wrapText="1"/>
    </xf>
    <xf numFmtId="2" fontId="19" fillId="6" borderId="2" xfId="1" applyNumberFormat="1" applyFont="1" applyFill="1" applyBorder="1" applyAlignment="1">
      <alignment horizontal="center" wrapText="1"/>
    </xf>
    <xf numFmtId="4" fontId="19" fillId="6" borderId="2" xfId="0" applyNumberFormat="1" applyFont="1" applyFill="1" applyBorder="1" applyAlignment="1">
      <alignment horizontal="right" vertical="center" wrapText="1"/>
    </xf>
    <xf numFmtId="4" fontId="19" fillId="6" borderId="2" xfId="1" applyNumberFormat="1" applyFont="1" applyFill="1" applyBorder="1" applyAlignment="1">
      <alignment horizontal="right"/>
    </xf>
    <xf numFmtId="4" fontId="19" fillId="5" borderId="2" xfId="1" applyNumberFormat="1" applyFont="1" applyFill="1" applyBorder="1" applyAlignment="1">
      <alignment horizontal="right"/>
    </xf>
    <xf numFmtId="4" fontId="20" fillId="2" borderId="2" xfId="1" applyNumberFormat="1" applyFont="1" applyFill="1" applyBorder="1" applyAlignment="1">
      <alignment horizontal="right"/>
    </xf>
    <xf numFmtId="4" fontId="20" fillId="0" borderId="2" xfId="0" applyNumberFormat="1" applyFont="1" applyBorder="1"/>
    <xf numFmtId="4" fontId="16" fillId="0" borderId="2" xfId="0" applyNumberFormat="1" applyFont="1" applyBorder="1"/>
    <xf numFmtId="4" fontId="6" fillId="8" borderId="2" xfId="0" applyNumberFormat="1" applyFont="1" applyFill="1" applyBorder="1" applyAlignment="1">
      <alignment horizontal="right" vertical="center" wrapText="1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wrapText="1"/>
    </xf>
    <xf numFmtId="4" fontId="5" fillId="9" borderId="2" xfId="0" applyNumberFormat="1" applyFont="1" applyFill="1" applyBorder="1" applyAlignment="1">
      <alignment horizontal="right" vertical="center" wrapText="1"/>
    </xf>
    <xf numFmtId="0" fontId="5" fillId="9" borderId="2" xfId="0" applyFont="1" applyFill="1" applyBorder="1" applyAlignment="1">
      <alignment horizontal="center"/>
    </xf>
    <xf numFmtId="4" fontId="19" fillId="9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4">
    <cellStyle name="Good" xfId="1" builtinId="26"/>
    <cellStyle name="Normal" xfId="0" builtinId="0"/>
    <cellStyle name="Normal 3" xfId="2" xr:uid="{00000000-0005-0000-0000-000002000000}"/>
    <cellStyle name="Normal 3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B1" workbookViewId="0">
      <selection activeCell="D3" sqref="D3"/>
    </sheetView>
  </sheetViews>
  <sheetFormatPr defaultRowHeight="14.4" x14ac:dyDescent="0.3"/>
  <cols>
    <col min="1" max="1" width="1.5546875" hidden="1" customWidth="1"/>
    <col min="2" max="2" width="32.88671875" style="4" customWidth="1"/>
    <col min="3" max="3" width="9.109375" style="4" customWidth="1"/>
    <col min="4" max="4" width="8.6640625" style="4" customWidth="1"/>
    <col min="5" max="5" width="11" style="4" hidden="1" customWidth="1"/>
    <col min="6" max="6" width="7.6640625" style="4" customWidth="1"/>
    <col min="7" max="7" width="6.88671875" style="4" customWidth="1"/>
    <col min="8" max="8" width="8.5546875" customWidth="1"/>
    <col min="9" max="9" width="9.44140625" customWidth="1"/>
    <col min="10" max="10" width="8.5546875" customWidth="1"/>
  </cols>
  <sheetData>
    <row r="1" spans="1:10" x14ac:dyDescent="0.3">
      <c r="A1" s="1"/>
      <c r="B1" s="5" t="s">
        <v>0</v>
      </c>
      <c r="C1" s="5"/>
      <c r="D1" s="6"/>
      <c r="E1" s="6"/>
      <c r="F1" s="6"/>
      <c r="G1" s="4" t="s">
        <v>1</v>
      </c>
    </row>
    <row r="2" spans="1:10" ht="17.399999999999999" x14ac:dyDescent="0.3">
      <c r="A2" s="2"/>
      <c r="B2" s="65"/>
      <c r="C2" s="65"/>
      <c r="D2" s="4" t="s">
        <v>32</v>
      </c>
      <c r="E2" s="7"/>
      <c r="F2" s="7"/>
    </row>
    <row r="3" spans="1:10" ht="17.399999999999999" x14ac:dyDescent="0.3">
      <c r="A3" s="2"/>
      <c r="B3" s="8"/>
      <c r="C3" s="8"/>
      <c r="D3" s="9"/>
      <c r="E3" s="9"/>
      <c r="F3" s="9"/>
    </row>
    <row r="4" spans="1:10" ht="17.399999999999999" x14ac:dyDescent="0.3">
      <c r="A4" s="2"/>
      <c r="B4" s="8"/>
      <c r="C4" s="8"/>
      <c r="D4" s="10"/>
      <c r="E4" s="10"/>
      <c r="F4" s="10"/>
    </row>
    <row r="5" spans="1:10" ht="17.399999999999999" x14ac:dyDescent="0.3">
      <c r="A5" s="69" t="s">
        <v>2</v>
      </c>
      <c r="B5" s="69"/>
      <c r="C5" s="69"/>
      <c r="D5" s="69"/>
      <c r="E5" s="69"/>
      <c r="F5" s="69"/>
      <c r="G5" s="69"/>
    </row>
    <row r="6" spans="1:10" ht="15.6" x14ac:dyDescent="0.3">
      <c r="A6" s="70" t="s">
        <v>9</v>
      </c>
      <c r="B6" s="70"/>
      <c r="C6" s="70"/>
      <c r="D6" s="70"/>
      <c r="E6" s="70"/>
      <c r="F6" s="70"/>
      <c r="G6" s="70"/>
    </row>
    <row r="7" spans="1:10" x14ac:dyDescent="0.3">
      <c r="A7" s="3"/>
      <c r="B7" s="66"/>
      <c r="C7" s="66"/>
      <c r="D7" s="66"/>
      <c r="E7" s="13"/>
      <c r="F7" s="18"/>
    </row>
    <row r="8" spans="1:10" x14ac:dyDescent="0.3">
      <c r="A8" s="3"/>
      <c r="B8" s="11"/>
      <c r="C8" s="12"/>
      <c r="D8" s="9"/>
      <c r="E8" s="9"/>
      <c r="F8" s="9"/>
    </row>
    <row r="9" spans="1:10" ht="15" customHeight="1" x14ac:dyDescent="0.3">
      <c r="A9" s="3"/>
      <c r="B9" s="73" t="s">
        <v>4</v>
      </c>
      <c r="C9" s="73" t="s">
        <v>5</v>
      </c>
      <c r="D9" s="71" t="s">
        <v>10</v>
      </c>
      <c r="E9" s="74" t="s">
        <v>8</v>
      </c>
      <c r="F9" s="75" t="s">
        <v>16</v>
      </c>
      <c r="G9" s="72" t="s">
        <v>22</v>
      </c>
      <c r="H9" s="62" t="s">
        <v>17</v>
      </c>
      <c r="I9" s="63"/>
      <c r="J9" s="64"/>
    </row>
    <row r="10" spans="1:10" ht="41.25" customHeight="1" x14ac:dyDescent="0.3">
      <c r="A10" s="67" t="s">
        <v>3</v>
      </c>
      <c r="B10" s="73"/>
      <c r="C10" s="73"/>
      <c r="D10" s="71"/>
      <c r="E10" s="74"/>
      <c r="F10" s="76"/>
      <c r="G10" s="72"/>
      <c r="H10" s="19">
        <v>2023</v>
      </c>
      <c r="I10" s="19">
        <v>2024</v>
      </c>
      <c r="J10" s="19">
        <v>2025</v>
      </c>
    </row>
    <row r="11" spans="1:10" ht="29.25" hidden="1" customHeight="1" x14ac:dyDescent="0.3">
      <c r="A11" s="68"/>
      <c r="B11" s="73"/>
      <c r="C11" s="73"/>
      <c r="D11" s="71"/>
      <c r="E11" s="61"/>
      <c r="F11" s="19"/>
      <c r="G11" s="72"/>
      <c r="H11" s="21"/>
      <c r="I11" s="21"/>
      <c r="J11" s="21"/>
    </row>
    <row r="12" spans="1:10" ht="29.25" hidden="1" customHeight="1" x14ac:dyDescent="0.3">
      <c r="A12" s="14"/>
      <c r="B12" s="22"/>
      <c r="C12" s="22"/>
      <c r="D12" s="20"/>
      <c r="E12" s="20"/>
      <c r="F12" s="22"/>
      <c r="G12" s="23"/>
      <c r="H12" s="21"/>
      <c r="I12" s="21"/>
      <c r="J12" s="21"/>
    </row>
    <row r="13" spans="1:10" ht="23.25" customHeight="1" x14ac:dyDescent="0.3">
      <c r="A13" s="15"/>
      <c r="B13" s="46" t="s">
        <v>7</v>
      </c>
      <c r="C13" s="47"/>
      <c r="D13" s="48">
        <f>F13+G13</f>
        <v>58</v>
      </c>
      <c r="E13" s="49" t="e">
        <f>#REF!+E14+E17+#REF!</f>
        <v>#REF!</v>
      </c>
      <c r="F13" s="49">
        <f>F14+F17</f>
        <v>58</v>
      </c>
      <c r="G13" s="49">
        <f t="shared" ref="G13:J13" si="0">G14+G17</f>
        <v>0</v>
      </c>
      <c r="H13" s="49">
        <f t="shared" si="0"/>
        <v>0</v>
      </c>
      <c r="I13" s="49">
        <f t="shared" si="0"/>
        <v>0</v>
      </c>
      <c r="J13" s="49">
        <f t="shared" si="0"/>
        <v>0</v>
      </c>
    </row>
    <row r="14" spans="1:10" ht="38.25" customHeight="1" x14ac:dyDescent="0.3">
      <c r="A14" s="15"/>
      <c r="B14" s="40" t="s">
        <v>11</v>
      </c>
      <c r="C14" s="32" t="s">
        <v>12</v>
      </c>
      <c r="D14" s="31">
        <f t="shared" ref="D14:D29" si="1">F14+G14</f>
        <v>-300</v>
      </c>
      <c r="E14" s="33">
        <f t="shared" ref="E14" si="2">E15</f>
        <v>0</v>
      </c>
      <c r="F14" s="50">
        <f>F15</f>
        <v>-300</v>
      </c>
      <c r="G14" s="50">
        <f t="shared" ref="G14:J14" si="3">G15</f>
        <v>0</v>
      </c>
      <c r="H14" s="50">
        <f t="shared" si="3"/>
        <v>-300</v>
      </c>
      <c r="I14" s="50">
        <f t="shared" si="3"/>
        <v>-300</v>
      </c>
      <c r="J14" s="50">
        <f t="shared" si="3"/>
        <v>-300</v>
      </c>
    </row>
    <row r="15" spans="1:10" ht="18.75" customHeight="1" x14ac:dyDescent="0.3">
      <c r="A15" s="15"/>
      <c r="B15" s="37" t="s">
        <v>6</v>
      </c>
      <c r="C15" s="34"/>
      <c r="D15" s="31">
        <f t="shared" si="1"/>
        <v>-300</v>
      </c>
      <c r="E15" s="27">
        <f t="shared" ref="E15:J15" si="4">E16</f>
        <v>0</v>
      </c>
      <c r="F15" s="51">
        <f>F16</f>
        <v>-300</v>
      </c>
      <c r="G15" s="51">
        <f t="shared" si="4"/>
        <v>0</v>
      </c>
      <c r="H15" s="51">
        <f t="shared" si="4"/>
        <v>-300</v>
      </c>
      <c r="I15" s="51">
        <f t="shared" si="4"/>
        <v>-300</v>
      </c>
      <c r="J15" s="51">
        <f t="shared" si="4"/>
        <v>-300</v>
      </c>
    </row>
    <row r="16" spans="1:10" ht="18" customHeight="1" x14ac:dyDescent="0.3">
      <c r="A16" s="15"/>
      <c r="B16" s="38" t="s">
        <v>14</v>
      </c>
      <c r="C16" s="34">
        <v>20</v>
      </c>
      <c r="D16" s="31">
        <f t="shared" si="1"/>
        <v>-300</v>
      </c>
      <c r="E16" s="27"/>
      <c r="F16" s="51">
        <v>-300</v>
      </c>
      <c r="G16" s="51">
        <v>0</v>
      </c>
      <c r="H16" s="52">
        <v>-300</v>
      </c>
      <c r="I16" s="52">
        <v>-300</v>
      </c>
      <c r="J16" s="52">
        <v>-300</v>
      </c>
    </row>
    <row r="17" spans="2:10" ht="23.25" customHeight="1" x14ac:dyDescent="0.3">
      <c r="B17" s="36" t="s">
        <v>13</v>
      </c>
      <c r="C17" s="32">
        <v>68.02</v>
      </c>
      <c r="D17" s="31">
        <f t="shared" si="1"/>
        <v>358</v>
      </c>
      <c r="E17" s="35">
        <f>E21</f>
        <v>0</v>
      </c>
      <c r="F17" s="28">
        <f>F21+F25+F18</f>
        <v>358</v>
      </c>
      <c r="G17" s="28">
        <f t="shared" ref="G17:I17" si="5">G21+G25+G18</f>
        <v>0</v>
      </c>
      <c r="H17" s="28">
        <f t="shared" si="5"/>
        <v>300</v>
      </c>
      <c r="I17" s="28">
        <f t="shared" si="5"/>
        <v>300</v>
      </c>
      <c r="J17" s="28">
        <f t="shared" ref="J17" si="6">J21+J25</f>
        <v>300</v>
      </c>
    </row>
    <row r="18" spans="2:10" ht="45.75" customHeight="1" x14ac:dyDescent="0.3">
      <c r="B18" s="57" t="s">
        <v>28</v>
      </c>
      <c r="C18" s="59" t="s">
        <v>29</v>
      </c>
      <c r="D18" s="58">
        <f t="shared" ref="D18:D20" si="7">F18+G18</f>
        <v>58</v>
      </c>
      <c r="E18" s="60">
        <f t="shared" ref="E18:J19" si="8">E19</f>
        <v>0</v>
      </c>
      <c r="F18" s="60">
        <f t="shared" si="8"/>
        <v>58</v>
      </c>
      <c r="G18" s="60">
        <f t="shared" si="8"/>
        <v>0</v>
      </c>
      <c r="H18" s="60">
        <f t="shared" si="8"/>
        <v>0</v>
      </c>
      <c r="I18" s="60">
        <f t="shared" si="8"/>
        <v>0</v>
      </c>
      <c r="J18" s="60">
        <f t="shared" si="8"/>
        <v>0</v>
      </c>
    </row>
    <row r="19" spans="2:10" ht="23.25" customHeight="1" x14ac:dyDescent="0.3">
      <c r="B19" s="37" t="s">
        <v>23</v>
      </c>
      <c r="C19" s="34"/>
      <c r="D19" s="31">
        <f t="shared" si="7"/>
        <v>58</v>
      </c>
      <c r="E19" s="29">
        <f>E21</f>
        <v>0</v>
      </c>
      <c r="F19" s="29">
        <f>F20</f>
        <v>58</v>
      </c>
      <c r="G19" s="29">
        <f t="shared" si="8"/>
        <v>0</v>
      </c>
      <c r="H19" s="29">
        <f t="shared" si="8"/>
        <v>0</v>
      </c>
      <c r="I19" s="29">
        <f t="shared" si="8"/>
        <v>0</v>
      </c>
      <c r="J19" s="29">
        <f t="shared" si="8"/>
        <v>0</v>
      </c>
    </row>
    <row r="20" spans="2:10" ht="19.5" customHeight="1" x14ac:dyDescent="0.3">
      <c r="B20" s="38" t="s">
        <v>24</v>
      </c>
      <c r="C20" s="34">
        <v>70</v>
      </c>
      <c r="D20" s="31">
        <f t="shared" si="7"/>
        <v>58</v>
      </c>
      <c r="E20" s="29"/>
      <c r="F20" s="29">
        <v>58</v>
      </c>
      <c r="G20" s="29">
        <v>0</v>
      </c>
      <c r="H20" s="52">
        <v>0</v>
      </c>
      <c r="I20" s="52">
        <v>0</v>
      </c>
      <c r="J20" s="52">
        <v>0</v>
      </c>
    </row>
    <row r="21" spans="2:10" ht="28.2" x14ac:dyDescent="0.3">
      <c r="B21" s="57" t="s">
        <v>18</v>
      </c>
      <c r="C21" s="59" t="s">
        <v>21</v>
      </c>
      <c r="D21" s="58">
        <f t="shared" si="1"/>
        <v>-1000</v>
      </c>
      <c r="E21" s="60">
        <f t="shared" ref="E21:J21" si="9">E22</f>
        <v>0</v>
      </c>
      <c r="F21" s="60">
        <f t="shared" si="9"/>
        <v>-900</v>
      </c>
      <c r="G21" s="60">
        <f t="shared" si="9"/>
        <v>-100</v>
      </c>
      <c r="H21" s="60">
        <f t="shared" si="9"/>
        <v>-1000</v>
      </c>
      <c r="I21" s="60">
        <f t="shared" si="9"/>
        <v>-1000</v>
      </c>
      <c r="J21" s="60">
        <f t="shared" si="9"/>
        <v>-1000</v>
      </c>
    </row>
    <row r="22" spans="2:10" ht="20.25" customHeight="1" x14ac:dyDescent="0.3">
      <c r="B22" s="37" t="s">
        <v>6</v>
      </c>
      <c r="C22" s="34"/>
      <c r="D22" s="31">
        <f t="shared" si="1"/>
        <v>-1000</v>
      </c>
      <c r="E22" s="29">
        <f>E24</f>
        <v>0</v>
      </c>
      <c r="F22" s="29">
        <f>F24+F23</f>
        <v>-900</v>
      </c>
      <c r="G22" s="29">
        <f>G24+G23</f>
        <v>-100</v>
      </c>
      <c r="H22" s="30">
        <f t="shared" ref="H22:J22" si="10">H24+H23</f>
        <v>-1000</v>
      </c>
      <c r="I22" s="30">
        <f t="shared" si="10"/>
        <v>-1000</v>
      </c>
      <c r="J22" s="30">
        <f t="shared" si="10"/>
        <v>-1000</v>
      </c>
    </row>
    <row r="23" spans="2:10" ht="18.75" customHeight="1" x14ac:dyDescent="0.3">
      <c r="B23" s="38" t="s">
        <v>19</v>
      </c>
      <c r="C23" s="34">
        <v>10</v>
      </c>
      <c r="D23" s="31">
        <f t="shared" si="1"/>
        <v>-1000</v>
      </c>
      <c r="E23" s="29"/>
      <c r="F23" s="29">
        <v>-900</v>
      </c>
      <c r="G23" s="29">
        <v>-100</v>
      </c>
      <c r="H23" s="52">
        <v>-1000</v>
      </c>
      <c r="I23" s="52">
        <v>-1000</v>
      </c>
      <c r="J23" s="52">
        <v>-1000</v>
      </c>
    </row>
    <row r="24" spans="2:10" hidden="1" x14ac:dyDescent="0.3">
      <c r="B24" s="38" t="s">
        <v>14</v>
      </c>
      <c r="C24" s="34">
        <v>20</v>
      </c>
      <c r="D24" s="31">
        <f t="shared" si="1"/>
        <v>0</v>
      </c>
      <c r="E24" s="29"/>
      <c r="F24" s="29"/>
      <c r="G24" s="29"/>
      <c r="H24" s="52"/>
      <c r="I24" s="52"/>
      <c r="J24" s="52"/>
    </row>
    <row r="25" spans="2:10" ht="46.5" customHeight="1" x14ac:dyDescent="0.3">
      <c r="B25" s="57" t="s">
        <v>20</v>
      </c>
      <c r="C25" s="59" t="s">
        <v>15</v>
      </c>
      <c r="D25" s="58">
        <f t="shared" si="1"/>
        <v>1300</v>
      </c>
      <c r="E25" s="60"/>
      <c r="F25" s="60">
        <f>F26</f>
        <v>1200</v>
      </c>
      <c r="G25" s="60">
        <f>G26</f>
        <v>100</v>
      </c>
      <c r="H25" s="60">
        <f t="shared" ref="H25:J25" si="11">H26</f>
        <v>1300</v>
      </c>
      <c r="I25" s="60">
        <f t="shared" si="11"/>
        <v>1300</v>
      </c>
      <c r="J25" s="60">
        <f t="shared" si="11"/>
        <v>1300</v>
      </c>
    </row>
    <row r="26" spans="2:10" ht="20.25" customHeight="1" x14ac:dyDescent="0.3">
      <c r="B26" s="37" t="s">
        <v>6</v>
      </c>
      <c r="C26" s="34"/>
      <c r="D26" s="31">
        <f t="shared" si="1"/>
        <v>1300</v>
      </c>
      <c r="E26" s="29"/>
      <c r="F26" s="29">
        <f>F27+F28</f>
        <v>1200</v>
      </c>
      <c r="G26" s="29">
        <f>G28+G27</f>
        <v>100</v>
      </c>
      <c r="H26" s="29">
        <f t="shared" ref="H26:J26" si="12">H28+H27</f>
        <v>1300</v>
      </c>
      <c r="I26" s="29">
        <f t="shared" si="12"/>
        <v>1300</v>
      </c>
      <c r="J26" s="29">
        <f t="shared" si="12"/>
        <v>1300</v>
      </c>
    </row>
    <row r="27" spans="2:10" ht="19.5" customHeight="1" x14ac:dyDescent="0.3">
      <c r="B27" s="38" t="s">
        <v>19</v>
      </c>
      <c r="C27" s="34">
        <v>10</v>
      </c>
      <c r="D27" s="31">
        <f t="shared" si="1"/>
        <v>1000</v>
      </c>
      <c r="E27" s="29"/>
      <c r="F27" s="29">
        <v>900</v>
      </c>
      <c r="G27" s="29">
        <v>100</v>
      </c>
      <c r="H27" s="52">
        <v>1000</v>
      </c>
      <c r="I27" s="52">
        <v>1000</v>
      </c>
      <c r="J27" s="52">
        <v>1000</v>
      </c>
    </row>
    <row r="28" spans="2:10" ht="18.75" customHeight="1" x14ac:dyDescent="0.3">
      <c r="B28" s="38" t="s">
        <v>14</v>
      </c>
      <c r="C28" s="34">
        <v>20</v>
      </c>
      <c r="D28" s="31">
        <f t="shared" si="1"/>
        <v>300</v>
      </c>
      <c r="E28" s="29"/>
      <c r="F28" s="29">
        <v>300</v>
      </c>
      <c r="G28" s="29">
        <v>0</v>
      </c>
      <c r="H28" s="52">
        <v>300</v>
      </c>
      <c r="I28" s="52">
        <v>300</v>
      </c>
      <c r="J28" s="52">
        <v>300</v>
      </c>
    </row>
    <row r="29" spans="2:10" ht="15.6" hidden="1" x14ac:dyDescent="0.3">
      <c r="B29" s="25"/>
      <c r="C29" s="24"/>
      <c r="D29" s="31">
        <f t="shared" si="1"/>
        <v>0</v>
      </c>
      <c r="E29" s="26"/>
      <c r="F29" s="26"/>
      <c r="G29" s="26"/>
      <c r="H29" s="53"/>
      <c r="I29" s="53"/>
      <c r="J29" s="53"/>
    </row>
    <row r="30" spans="2:10" ht="20.25" customHeight="1" x14ac:dyDescent="0.3">
      <c r="B30" s="55" t="s">
        <v>25</v>
      </c>
      <c r="C30" s="56"/>
      <c r="D30" s="54">
        <f>-D13</f>
        <v>-58</v>
      </c>
      <c r="E30" s="54" t="e">
        <f t="shared" ref="E30:J30" si="13">-E13</f>
        <v>#REF!</v>
      </c>
      <c r="F30" s="54">
        <f t="shared" si="13"/>
        <v>-58</v>
      </c>
      <c r="G30" s="54">
        <f t="shared" si="13"/>
        <v>0</v>
      </c>
      <c r="H30" s="54">
        <f t="shared" si="13"/>
        <v>0</v>
      </c>
      <c r="I30" s="54">
        <f t="shared" si="13"/>
        <v>0</v>
      </c>
      <c r="J30" s="54">
        <f t="shared" si="13"/>
        <v>0</v>
      </c>
    </row>
    <row r="31" spans="2:10" x14ac:dyDescent="0.3">
      <c r="B31" s="43"/>
      <c r="C31" s="16"/>
      <c r="D31" s="17"/>
      <c r="E31" s="17"/>
      <c r="F31" s="17"/>
      <c r="G31" s="17"/>
      <c r="H31" s="17"/>
      <c r="I31" s="17"/>
      <c r="J31" s="17"/>
    </row>
    <row r="33" spans="2:3" ht="45.75" customHeight="1" x14ac:dyDescent="0.3">
      <c r="B33" s="45" t="s">
        <v>26</v>
      </c>
      <c r="C33" s="41">
        <f>C34</f>
        <v>58</v>
      </c>
    </row>
    <row r="34" spans="2:3" ht="18.75" customHeight="1" x14ac:dyDescent="0.3">
      <c r="B34" s="36" t="s">
        <v>13</v>
      </c>
      <c r="C34" s="41">
        <f>C35</f>
        <v>58</v>
      </c>
    </row>
    <row r="35" spans="2:3" ht="42" x14ac:dyDescent="0.3">
      <c r="B35" s="39" t="s">
        <v>28</v>
      </c>
      <c r="C35" s="42">
        <f>C36</f>
        <v>58</v>
      </c>
    </row>
    <row r="36" spans="2:3" ht="20.25" customHeight="1" x14ac:dyDescent="0.3">
      <c r="B36" s="41" t="s">
        <v>27</v>
      </c>
      <c r="C36" s="41">
        <f>C37+C38</f>
        <v>58</v>
      </c>
    </row>
    <row r="37" spans="2:3" ht="111" customHeight="1" x14ac:dyDescent="0.3">
      <c r="B37" s="44" t="s">
        <v>30</v>
      </c>
      <c r="C37" s="41">
        <v>15</v>
      </c>
    </row>
    <row r="38" spans="2:3" ht="78" x14ac:dyDescent="0.3">
      <c r="B38" s="44" t="s">
        <v>31</v>
      </c>
      <c r="C38" s="41">
        <v>43</v>
      </c>
    </row>
  </sheetData>
  <mergeCells count="12">
    <mergeCell ref="H9:J9"/>
    <mergeCell ref="B2:C2"/>
    <mergeCell ref="B7:D7"/>
    <mergeCell ref="A10:A11"/>
    <mergeCell ref="A5:G5"/>
    <mergeCell ref="A6:G6"/>
    <mergeCell ref="D9:D11"/>
    <mergeCell ref="G9:G11"/>
    <mergeCell ref="C9:C11"/>
    <mergeCell ref="B9:B11"/>
    <mergeCell ref="E9:E10"/>
    <mergeCell ref="F9:F10"/>
  </mergeCells>
  <pageMargins left="0.47244094488188981" right="0.51181102362204722" top="0.43307086614173229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shett</vt:lpstr>
      <vt:lpstr>shett!Print_Titles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Teodor Olteanu</cp:lastModifiedBy>
  <cp:lastPrinted>2022-06-08T08:03:08Z</cp:lastPrinted>
  <dcterms:created xsi:type="dcterms:W3CDTF">2020-09-07T10:07:37Z</dcterms:created>
  <dcterms:modified xsi:type="dcterms:W3CDTF">2022-11-27T20:02:31Z</dcterms:modified>
</cp:coreProperties>
</file>